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8A4E59DB-D7BC-49E2-B31E-611029329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CUENTA SUPL MAR 2025" sheetId="5" r:id="rId1"/>
  </sheets>
  <definedNames>
    <definedName name="_xlnm._FilterDatabase" localSheetId="0" hidden="1">'ESTADO DE CUENTA SUPL MAR 2025'!$A$10:$I$33</definedName>
    <definedName name="_xlnm.Print_Area" localSheetId="0">'ESTADO DE CUENTA SUPL MAR 2025'!$A$1:$I$38</definedName>
    <definedName name="_xlnm.Print_Titles" localSheetId="0">'ESTADO DE CUENTA SUPL MAR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5" l="1"/>
  <c r="H31" i="5"/>
  <c r="H32" i="5"/>
  <c r="H28" i="5"/>
  <c r="H29" i="5"/>
  <c r="H27" i="5"/>
  <c r="H26" i="5"/>
  <c r="H25" i="5"/>
  <c r="H24" i="5"/>
  <c r="H20" i="5"/>
  <c r="H19" i="5"/>
  <c r="H18" i="5"/>
  <c r="H22" i="5"/>
  <c r="H21" i="5"/>
  <c r="H17" i="5"/>
  <c r="H23" i="5" l="1"/>
  <c r="F33" i="5"/>
  <c r="H33" i="5" l="1"/>
</calcChain>
</file>

<file path=xl/sharedStrings.xml><?xml version="1.0" encoding="utf-8"?>
<sst xmlns="http://schemas.openxmlformats.org/spreadsheetml/2006/main" count="128" uniqueCount="88">
  <si>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</si>
  <si>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</si>
  <si>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</si>
  <si>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</si>
  <si>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</si>
  <si>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</si>
  <si>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</si>
  <si>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</si>
  <si>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</si>
  <si>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</si>
  <si>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</si>
  <si>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</si>
  <si>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</si>
  <si>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2.2.7.2.06</t>
  </si>
  <si>
    <t>Diana Polanco</t>
  </si>
  <si>
    <t>ENC. DE LA DIV. DE CONTABILIDAD</t>
  </si>
  <si>
    <t>RIGOBERTO LOPEZ VENTURA</t>
  </si>
  <si>
    <t xml:space="preserve"> </t>
  </si>
  <si>
    <t>ESTADO DE CUENTA SUPLIDORES</t>
  </si>
  <si>
    <t>PENDIENTE</t>
  </si>
  <si>
    <t>2.2.7.2.08</t>
  </si>
  <si>
    <t>Correspondiente al mes Marzo del año 2025</t>
  </si>
  <si>
    <t xml:space="preserve">FECHA CORTE: _31/03/2025____________ </t>
  </si>
  <si>
    <t>B1100000736</t>
  </si>
  <si>
    <t>ARIEL VICIOSO</t>
  </si>
  <si>
    <t>PERSONAL CONTRATADO COMO MECANICO DE LA INSTITUCION DE CORAAPPLATA DESDE 31/01/20205 HASTA 17/02/2025</t>
  </si>
  <si>
    <t>B1100000737</t>
  </si>
  <si>
    <t>YANKARLO DE LA CRUZ</t>
  </si>
  <si>
    <t>PERSONAL CONTRATADO PARA TRABAJAR COMO OPERADOR EN LA ESTACION DE BOMBEO DE A/P VILLA LIBERACION DESDE 03/02/2025 HASTA 28/02/2025</t>
  </si>
  <si>
    <t>B1100000738</t>
  </si>
  <si>
    <t>ENDERSON DEL ROSARIO</t>
  </si>
  <si>
    <t>PERSONAL CONTRATADO PARA TRABAJAR COMO OPERADOR EN LA OBRA DE TOMA DE MADRE VIEJA DESDE 03/02/2025 HASTA 28/02/2025</t>
  </si>
  <si>
    <t>B1500000163</t>
  </si>
  <si>
    <t>JJC CARROCERIA SRL</t>
  </si>
  <si>
    <t>SERVICIO DE PINTURA BONETE,BOMPER DELANTERO,BRILLO GENERAL CAMIONETA F-11,PINTURA DE PUERTA Y GUARDALODO TRASERO RH, DESMONTAR/MONTAR CRISTAL JEEPETA F-01 PARA USO CAMIONETA TRANSPORTACION Y ELECTRICIDAD Y JEEPETA DE LA DIRECCION GENERAL</t>
  </si>
  <si>
    <t>E450000000102</t>
  </si>
  <si>
    <t>LA ANTILLANA COMERCIAL S.A</t>
  </si>
  <si>
    <t>SERVICIO DE MANTENIMIENTO GENERAL INCLUYE,REPARACION HIDRAULICO,SCANER,COMPUTARIZACION,FILTRO Y TAPE PARA CAMION INTERNACIONAL ASIGNADO A DISTRIBUCION DE AGUA</t>
  </si>
  <si>
    <t>B1500000174</t>
  </si>
  <si>
    <t>LA MESA 7 SRL</t>
  </si>
  <si>
    <t>SERVICIO DE 13 ALMUERZO Y 12 JUGOS,1 SODA Y DELIVERY, PARA PERSONAL QUE ESTUVIERON PARTICIPANDO EN EL PROCESO DE COMPARACION DE PRECIOS , DE ADQUISICION DE COMBUSTIBLE PARA LOS VEHICULOS Y GENERADORES DE ENERGIA</t>
  </si>
  <si>
    <t>2.2.9.2.01</t>
  </si>
  <si>
    <t>B1500000167</t>
  </si>
  <si>
    <t>SERVICIO DE ALMUERZO Y BOTELLITAS DE AGUA PARA LOS EMPLEADOS QUE TRABAJAN EN LAS DIFERENTES BRIGADAS DE LA INSTITUCION POR TRABAJAR EN HORARIO CORRIDOS DESDE 21/11/2024 HASTA 07/01/2025</t>
  </si>
  <si>
    <t>PAGADO 12/03/2025 CON  CHEQUE 030691</t>
  </si>
  <si>
    <t>B1500001029</t>
  </si>
  <si>
    <t>EL MUNDO HIDRAULICO SRL</t>
  </si>
  <si>
    <t xml:space="preserve">ADQUISICION DE MOTOR HIDRAULICO  TIPO PARKER DE CUÑA, PARA USO DEL CAMION SUCCIONADOR F-60 ASIGNADO  AGUA RESIDUAL </t>
  </si>
  <si>
    <t>2.3.9.8.01</t>
  </si>
  <si>
    <t>PAGADO 18/03/2025 CON  CHEQUE 030693</t>
  </si>
  <si>
    <t>B1100000732</t>
  </si>
  <si>
    <t>SERVICIO DE CONEXIÓN ELECTRICA  DE BANCO DE TRANSFORMADORES  DE 37.5 KVA, PARA TRABAJOS DE CONEXIÓN ELECTRICA DESDE  SALIDA TRANSFORMADOR HASTA PANEL DE CONTROL EN LA ESTACION DE CERROS NAVAS</t>
  </si>
  <si>
    <t>PAGADO 18/03/2025 CON  CHEQUE 030695</t>
  </si>
  <si>
    <t>B1100000731</t>
  </si>
  <si>
    <t>SERVICIO DE CONEXIÓN ELECTRICA  DE BANCO DE TRANSFORMADORES  DE 15 KVA, PARA LA ESTACIONES DE CHARCO LA PIEDRA MONTELLANO</t>
  </si>
  <si>
    <t>PAGADO 18/03/2025 CON  CHEQUE 030696</t>
  </si>
  <si>
    <t>B1500000341</t>
  </si>
  <si>
    <t>DISPRODELS SRL</t>
  </si>
  <si>
    <t>SERVICIO DE ALQUILER DE EQUIPOS PESADOS Y PLATAFORMA PARA TRASLADAR RETROEXCAVADORA PARA REPARACION EN SOSUA Y LIMPIEZA EN OBRA DE TOMA DE IMBERT</t>
  </si>
  <si>
    <t>B1500000342</t>
  </si>
  <si>
    <t>B1500000343</t>
  </si>
  <si>
    <t>2.2.5.7.01</t>
  </si>
  <si>
    <t>PAGADO 18/03/2025 CON  CHEQUE 030697</t>
  </si>
  <si>
    <t>B1100000734</t>
  </si>
  <si>
    <t>MARINO ANTONIO  JIMENEZ DE LA CRUZ</t>
  </si>
  <si>
    <t xml:space="preserve">PERSONAL CONTRATADO COMO DIRECTOR ADMINISTRATIVO Y FINANCIERO EN EL DEPTO DE ADMINISTRACION </t>
  </si>
  <si>
    <t>PAGADO 19/03/2025 CON  CHEQUE 030699</t>
  </si>
  <si>
    <t>B1100000735</t>
  </si>
  <si>
    <t>CESAR SILVERIO GUZMAN</t>
  </si>
  <si>
    <t>PERSONAL CONTRATADO PARA DAR SERVICIO COMO OPERADOR DE ESTACION DE BOMBEO DE AGUA RESIDUAL  LA VIARA ,DESDE 03/02/2025 HASTA 28/02/2025</t>
  </si>
  <si>
    <t>PAGADO 20/03/2025 CON  CHEQUE 030710</t>
  </si>
  <si>
    <t>B1500000344</t>
  </si>
  <si>
    <t>SERVICIO DE ALQUILER DE CORTADORA DE ASFALTO PARA INSTALAR LINEA DE 2 AGUA POTABLE EN C/ERCILIA PEPIN URB. CAFEMBA DEL 27/02/2025</t>
  </si>
  <si>
    <t>PAGADO 26/03/2025 CON  CHEQUE 030713</t>
  </si>
  <si>
    <t>B1500000168</t>
  </si>
  <si>
    <t>SERVICIO DE ALMUERZO ,DESAYUNO Y BOTELLITAS DE AGUA PARA LAS DIFERENTES BRIGADAS DE LA INSTITUCION Y EMPLEADOS DE OBRA PUBLICA EN LIMPIEZA DEL PATIO  DEL EDIFICIO PRINCIPAL</t>
  </si>
  <si>
    <t>B1500000170</t>
  </si>
  <si>
    <t>B1500000171</t>
  </si>
  <si>
    <t>PAGADO 26/03/2025 CON  CHEQUE 030714</t>
  </si>
  <si>
    <t>B1500000057</t>
  </si>
  <si>
    <t>ROBERTO EMILIO MOTA YNOA</t>
  </si>
  <si>
    <t>B1500000058</t>
  </si>
  <si>
    <t>SERVICIO DE MECANIZACION DE 1 EJE, 1 ROCA A EJE ,11 BEARING EN BRONCE REPARACION DE 9 TAZONES ENCASQUILLAR Y FABRICACION DE BARRA 69 1/2 CON ROSCA DE AMBOS LADOS PARA ESTACION DE MADRE VIEJA Y EQUIPO  #11 DE LA OBRA DE TOMA DE MADRE VIEJA</t>
  </si>
  <si>
    <t>PAGADO 31/03/2025 CON  CHEQUE 030716</t>
  </si>
  <si>
    <t>B1500000033</t>
  </si>
  <si>
    <t>HIDRASERVI SRL</t>
  </si>
  <si>
    <t>SERVICIO DE RECONSTRUCCION DE PIÑONES EN LA TRANSMISION MECANICA,CAMBIO DE CONJUNTO DE SELLO Y KIT DE RETENEDORES,PARA  REPARACION DEL CAMION SUCCIONADOR F-60</t>
  </si>
  <si>
    <t>PAGADO 27/03/2025 CON  CHEQUE 030715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</si>
</sst>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  <numFmt numFmtId="167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i/>
      <sz val="16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0" fontId="17" fillId="2" borderId="0" xfId="4" applyFont="1" applyFill="1"/>
    <xf numFmtId="164" fontId="20" fillId="2" borderId="1" xfId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wrapText="1"/>
    </xf>
    <xf numFmtId="0" fontId="18" fillId="2" borderId="1" xfId="4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167" fontId="18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right" wrapText="1"/>
    </xf>
    <xf numFmtId="0" fontId="15" fillId="2" borderId="0" xfId="4" applyFont="1" applyFill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17" fillId="2" borderId="0" xfId="4" applyFont="1" applyFill="1" applyAlignment="1">
      <alignment horizont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3374571</xdr:colOff>
      <xdr:row>0</xdr:row>
      <xdr:rowOff>0</xdr:rowOff>
    </xdr:from>
    <xdr:to>
      <xdr:col>3</xdr:col>
      <xdr:colOff>4517570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J42"/>
  <sheetViews>
    <sheetView tabSelected="1" zoomScale="70" zoomScaleNormal="70" zoomScaleSheetLayoutView="40" workbookViewId="0">
      <pane ySplit="1" topLeftCell="A25" activePane="bottomLeft" state="frozen"/>
      <selection pane="bottomLeft" activeCell="G41" sqref="G41"/>
    </sheetView>
  </sheetViews>
  <sheetFormatPr baseColWidth="10" defaultColWidth="11.42578125" defaultRowHeight="15" x14ac:dyDescent="0.25"/>
  <cols>
    <col min="1" max="1" width="22.42578125" style="4" customWidth="1"/>
    <col min="2" max="2" width="19.5703125" customWidth="1"/>
    <col min="3" max="3" width="44" style="1" customWidth="1"/>
    <col min="4" max="4" width="72.28515625" style="2" customWidth="1"/>
    <col min="5" max="5" width="23.42578125" style="1" customWidth="1"/>
    <col min="6" max="6" width="22.140625" style="3" customWidth="1"/>
    <col min="7" max="7" width="17.85546875" customWidth="1"/>
    <col min="8" max="8" width="24.42578125" customWidth="1"/>
    <col min="9" max="9" width="41.855468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0" ht="22.5" x14ac:dyDescent="0.3">
      <c r="A4" s="40"/>
      <c r="B4" s="40"/>
      <c r="C4" s="40"/>
      <c r="D4" s="40"/>
      <c r="E4" s="40"/>
      <c r="F4" s="40"/>
      <c r="G4" s="40"/>
      <c r="H4" s="40"/>
      <c r="I4" s="40"/>
    </row>
    <row r="5" spans="1:10" ht="22.5" x14ac:dyDescent="0.3">
      <c r="A5" s="41" t="s">
        <v>9</v>
      </c>
      <c r="B5" s="41"/>
      <c r="C5" s="41"/>
      <c r="D5" s="41"/>
      <c r="E5" s="41"/>
      <c r="F5" s="41"/>
      <c r="G5" s="41"/>
      <c r="H5" s="41"/>
      <c r="I5" s="41"/>
    </row>
    <row r="6" spans="1:10" ht="29.25" x14ac:dyDescent="0.35">
      <c r="A6" s="44" t="s">
        <v>10</v>
      </c>
      <c r="B6" s="44"/>
      <c r="C6" s="44"/>
      <c r="D6" s="44"/>
      <c r="E6" s="44"/>
      <c r="F6" s="44"/>
      <c r="G6" s="44"/>
      <c r="H6" s="44"/>
      <c r="I6" s="44"/>
    </row>
    <row r="7" spans="1:10" ht="29.25" customHeight="1" x14ac:dyDescent="0.3">
      <c r="A7" s="46" t="s">
        <v>18</v>
      </c>
      <c r="B7" s="46"/>
      <c r="C7" s="46"/>
      <c r="D7" s="46"/>
      <c r="E7" s="46"/>
      <c r="F7" s="46"/>
      <c r="G7" s="46"/>
      <c r="H7" s="46"/>
      <c r="I7" s="46"/>
      <c r="J7" s="31"/>
    </row>
    <row r="8" spans="1:10" ht="22.5" x14ac:dyDescent="0.3">
      <c r="A8" s="42" t="s">
        <v>21</v>
      </c>
      <c r="B8" s="42"/>
      <c r="C8" s="42"/>
      <c r="D8" s="42"/>
      <c r="E8" s="42"/>
      <c r="F8" s="42"/>
      <c r="G8" s="42"/>
      <c r="H8" s="42"/>
      <c r="I8" s="42"/>
    </row>
    <row r="9" spans="1:10" ht="22.5" x14ac:dyDescent="0.3">
      <c r="A9" s="45" t="s">
        <v>22</v>
      </c>
      <c r="B9" s="45"/>
      <c r="C9" s="45"/>
      <c r="D9" s="45"/>
      <c r="E9" s="45"/>
      <c r="F9" s="45"/>
      <c r="G9" s="45"/>
      <c r="H9" s="45"/>
      <c r="I9" s="45"/>
    </row>
    <row r="10" spans="1:10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0" ht="70.5" customHeight="1" x14ac:dyDescent="0.25">
      <c r="A11" s="26" t="s">
        <v>23</v>
      </c>
      <c r="B11" s="25">
        <v>45747</v>
      </c>
      <c r="C11" s="27" t="s">
        <v>24</v>
      </c>
      <c r="D11" s="28" t="s">
        <v>25</v>
      </c>
      <c r="E11" s="34" t="s">
        <v>12</v>
      </c>
      <c r="F11" s="35">
        <v>10800</v>
      </c>
      <c r="G11" s="36">
        <v>45808</v>
      </c>
      <c r="H11" s="35"/>
      <c r="I11" s="37" t="s">
        <v>19</v>
      </c>
    </row>
    <row r="12" spans="1:10" ht="70.5" customHeight="1" x14ac:dyDescent="0.25">
      <c r="A12" s="26" t="s">
        <v>26</v>
      </c>
      <c r="B12" s="25">
        <v>45747</v>
      </c>
      <c r="C12" s="27" t="s">
        <v>27</v>
      </c>
      <c r="D12" s="28" t="s">
        <v>28</v>
      </c>
      <c r="E12" s="34" t="s">
        <v>12</v>
      </c>
      <c r="F12" s="35">
        <v>12000</v>
      </c>
      <c r="G12" s="36">
        <v>45808</v>
      </c>
      <c r="H12" s="35"/>
      <c r="I12" s="37" t="s">
        <v>19</v>
      </c>
    </row>
    <row r="13" spans="1:10" ht="70.5" customHeight="1" x14ac:dyDescent="0.25">
      <c r="A13" s="26" t="s">
        <v>29</v>
      </c>
      <c r="B13" s="25">
        <v>45747</v>
      </c>
      <c r="C13" s="27" t="s">
        <v>30</v>
      </c>
      <c r="D13" s="28" t="s">
        <v>31</v>
      </c>
      <c r="E13" s="34" t="s">
        <v>12</v>
      </c>
      <c r="F13" s="38">
        <v>12000</v>
      </c>
      <c r="G13" s="36">
        <v>45808</v>
      </c>
      <c r="H13" s="35"/>
      <c r="I13" s="37" t="s">
        <v>19</v>
      </c>
    </row>
    <row r="14" spans="1:10" ht="70.5" customHeight="1" x14ac:dyDescent="0.25">
      <c r="A14" s="26" t="s">
        <v>32</v>
      </c>
      <c r="B14" s="25">
        <v>45747</v>
      </c>
      <c r="C14" s="27" t="s">
        <v>33</v>
      </c>
      <c r="D14" s="28" t="s">
        <v>34</v>
      </c>
      <c r="E14" s="34" t="s">
        <v>13</v>
      </c>
      <c r="F14" s="35">
        <v>86140</v>
      </c>
      <c r="G14" s="36">
        <v>45808</v>
      </c>
      <c r="H14" s="35"/>
      <c r="I14" s="37" t="s">
        <v>19</v>
      </c>
    </row>
    <row r="15" spans="1:10" ht="70.5" customHeight="1" x14ac:dyDescent="0.25">
      <c r="A15" s="26" t="s">
        <v>35</v>
      </c>
      <c r="B15" s="25">
        <v>45747</v>
      </c>
      <c r="C15" s="27" t="s">
        <v>36</v>
      </c>
      <c r="D15" s="28" t="s">
        <v>37</v>
      </c>
      <c r="E15" s="34" t="s">
        <v>13</v>
      </c>
      <c r="F15" s="35">
        <v>23889.83</v>
      </c>
      <c r="G15" s="36">
        <v>45808</v>
      </c>
      <c r="H15" s="35"/>
      <c r="I15" s="37" t="s">
        <v>19</v>
      </c>
    </row>
    <row r="16" spans="1:10" ht="107.25" customHeight="1" x14ac:dyDescent="0.25">
      <c r="A16" s="26" t="s">
        <v>38</v>
      </c>
      <c r="B16" s="25">
        <v>45747</v>
      </c>
      <c r="C16" s="27" t="s">
        <v>39</v>
      </c>
      <c r="D16" s="28" t="s">
        <v>40</v>
      </c>
      <c r="E16" s="29" t="s">
        <v>41</v>
      </c>
      <c r="F16" s="29">
        <v>5811.5</v>
      </c>
      <c r="G16" s="36">
        <v>45808</v>
      </c>
      <c r="H16" s="35"/>
      <c r="I16" s="37" t="s">
        <v>19</v>
      </c>
    </row>
    <row r="17" spans="1:9" ht="102" customHeight="1" x14ac:dyDescent="0.25">
      <c r="A17" s="26" t="s">
        <v>42</v>
      </c>
      <c r="B17" s="25">
        <v>45722</v>
      </c>
      <c r="C17" s="27" t="s">
        <v>39</v>
      </c>
      <c r="D17" s="28" t="s">
        <v>43</v>
      </c>
      <c r="E17" s="29" t="s">
        <v>41</v>
      </c>
      <c r="F17" s="29">
        <v>169636.8</v>
      </c>
      <c r="G17" s="36">
        <v>45783</v>
      </c>
      <c r="H17" s="35">
        <f t="shared" ref="H17:H22" si="0">+F17</f>
        <v>169636.8</v>
      </c>
      <c r="I17" s="37" t="s">
        <v>44</v>
      </c>
    </row>
    <row r="18" spans="1:9" ht="93" customHeight="1" x14ac:dyDescent="0.25">
      <c r="A18" s="26" t="s">
        <v>45</v>
      </c>
      <c r="B18" s="25">
        <v>45733</v>
      </c>
      <c r="C18" s="27" t="s">
        <v>46</v>
      </c>
      <c r="D18" s="28" t="s">
        <v>47</v>
      </c>
      <c r="E18" s="29" t="s">
        <v>48</v>
      </c>
      <c r="F18" s="29">
        <v>53100</v>
      </c>
      <c r="G18" s="36">
        <v>45794</v>
      </c>
      <c r="H18" s="35">
        <f t="shared" si="0"/>
        <v>53100</v>
      </c>
      <c r="I18" s="37" t="s">
        <v>49</v>
      </c>
    </row>
    <row r="19" spans="1:9" ht="114" customHeight="1" x14ac:dyDescent="0.25">
      <c r="A19" s="26" t="s">
        <v>53</v>
      </c>
      <c r="B19" s="25">
        <v>45722</v>
      </c>
      <c r="C19" s="27" t="s">
        <v>16</v>
      </c>
      <c r="D19" s="28" t="s">
        <v>54</v>
      </c>
      <c r="E19" s="29" t="s">
        <v>12</v>
      </c>
      <c r="F19" s="29">
        <v>16000</v>
      </c>
      <c r="G19" s="36">
        <v>45783</v>
      </c>
      <c r="H19" s="35">
        <f t="shared" si="0"/>
        <v>16000</v>
      </c>
      <c r="I19" s="37" t="s">
        <v>55</v>
      </c>
    </row>
    <row r="20" spans="1:9" ht="101.25" customHeight="1" x14ac:dyDescent="0.25">
      <c r="A20" s="26" t="s">
        <v>50</v>
      </c>
      <c r="B20" s="25">
        <v>45727</v>
      </c>
      <c r="C20" s="27" t="s">
        <v>16</v>
      </c>
      <c r="D20" s="28" t="s">
        <v>51</v>
      </c>
      <c r="E20" s="29" t="s">
        <v>12</v>
      </c>
      <c r="F20" s="29">
        <v>15000</v>
      </c>
      <c r="G20" s="36">
        <v>45788</v>
      </c>
      <c r="H20" s="35">
        <f t="shared" si="0"/>
        <v>15000</v>
      </c>
      <c r="I20" s="37" t="s">
        <v>52</v>
      </c>
    </row>
    <row r="21" spans="1:9" ht="90.75" customHeight="1" x14ac:dyDescent="0.25">
      <c r="A21" s="26" t="s">
        <v>56</v>
      </c>
      <c r="B21" s="25">
        <v>45733</v>
      </c>
      <c r="C21" s="27" t="s">
        <v>57</v>
      </c>
      <c r="D21" s="27" t="s">
        <v>58</v>
      </c>
      <c r="E21" s="29" t="s">
        <v>61</v>
      </c>
      <c r="F21" s="29">
        <v>17700</v>
      </c>
      <c r="G21" s="36">
        <v>45794</v>
      </c>
      <c r="H21" s="35">
        <f t="shared" si="0"/>
        <v>17700</v>
      </c>
      <c r="I21" s="37" t="s">
        <v>62</v>
      </c>
    </row>
    <row r="22" spans="1:9" ht="95.25" customHeight="1" x14ac:dyDescent="0.25">
      <c r="A22" s="26" t="s">
        <v>59</v>
      </c>
      <c r="B22" s="25">
        <v>45733</v>
      </c>
      <c r="C22" s="27" t="s">
        <v>57</v>
      </c>
      <c r="D22" s="27" t="s">
        <v>58</v>
      </c>
      <c r="E22" s="29" t="s">
        <v>61</v>
      </c>
      <c r="F22" s="29">
        <v>44840</v>
      </c>
      <c r="G22" s="36">
        <v>45794</v>
      </c>
      <c r="H22" s="35">
        <f t="shared" si="0"/>
        <v>44840</v>
      </c>
      <c r="I22" s="37" t="s">
        <v>62</v>
      </c>
    </row>
    <row r="23" spans="1:9" ht="85.5" customHeight="1" x14ac:dyDescent="0.25">
      <c r="A23" s="26" t="s">
        <v>60</v>
      </c>
      <c r="B23" s="25">
        <v>45733</v>
      </c>
      <c r="C23" s="27" t="s">
        <v>57</v>
      </c>
      <c r="D23" s="27" t="s">
        <v>58</v>
      </c>
      <c r="E23" s="29" t="s">
        <v>61</v>
      </c>
      <c r="F23" s="29">
        <v>56640</v>
      </c>
      <c r="G23" s="36">
        <v>45794</v>
      </c>
      <c r="H23" s="35">
        <f t="shared" ref="H23:H26" si="1">+F23</f>
        <v>56640</v>
      </c>
      <c r="I23" s="37" t="s">
        <v>62</v>
      </c>
    </row>
    <row r="24" spans="1:9" ht="85.5" customHeight="1" x14ac:dyDescent="0.25">
      <c r="A24" s="26" t="s">
        <v>63</v>
      </c>
      <c r="B24" s="25">
        <v>45734</v>
      </c>
      <c r="C24" s="27" t="s">
        <v>64</v>
      </c>
      <c r="D24" s="27" t="s">
        <v>65</v>
      </c>
      <c r="E24" s="29" t="s">
        <v>12</v>
      </c>
      <c r="F24" s="29">
        <v>64600</v>
      </c>
      <c r="G24" s="36">
        <v>45795</v>
      </c>
      <c r="H24" s="35">
        <f t="shared" si="1"/>
        <v>64600</v>
      </c>
      <c r="I24" s="37" t="s">
        <v>66</v>
      </c>
    </row>
    <row r="25" spans="1:9" ht="85.5" customHeight="1" x14ac:dyDescent="0.25">
      <c r="A25" s="26" t="s">
        <v>67</v>
      </c>
      <c r="B25" s="25">
        <v>45735</v>
      </c>
      <c r="C25" s="27" t="s">
        <v>68</v>
      </c>
      <c r="D25" s="27" t="s">
        <v>69</v>
      </c>
      <c r="E25" s="29" t="s">
        <v>12</v>
      </c>
      <c r="F25" s="29">
        <v>12000</v>
      </c>
      <c r="G25" s="36">
        <v>45796</v>
      </c>
      <c r="H25" s="35">
        <f t="shared" si="1"/>
        <v>12000</v>
      </c>
      <c r="I25" s="37" t="s">
        <v>70</v>
      </c>
    </row>
    <row r="26" spans="1:9" ht="85.5" customHeight="1" x14ac:dyDescent="0.25">
      <c r="A26" s="26" t="s">
        <v>71</v>
      </c>
      <c r="B26" s="25">
        <v>45740</v>
      </c>
      <c r="C26" s="27" t="s">
        <v>57</v>
      </c>
      <c r="D26" s="27" t="s">
        <v>72</v>
      </c>
      <c r="E26" s="29" t="s">
        <v>61</v>
      </c>
      <c r="F26" s="29">
        <v>29452.799999999999</v>
      </c>
      <c r="G26" s="36">
        <v>45801</v>
      </c>
      <c r="H26" s="35">
        <f t="shared" si="1"/>
        <v>29452.799999999999</v>
      </c>
      <c r="I26" s="37" t="s">
        <v>73</v>
      </c>
    </row>
    <row r="27" spans="1:9" ht="85.5" customHeight="1" x14ac:dyDescent="0.25">
      <c r="A27" s="26" t="s">
        <v>74</v>
      </c>
      <c r="B27" s="25">
        <v>45737</v>
      </c>
      <c r="C27" s="27" t="s">
        <v>39</v>
      </c>
      <c r="D27" s="27" t="s">
        <v>75</v>
      </c>
      <c r="E27" s="29" t="s">
        <v>41</v>
      </c>
      <c r="F27" s="29">
        <v>141576.4</v>
      </c>
      <c r="G27" s="36">
        <v>45798</v>
      </c>
      <c r="H27" s="35">
        <f>+F27</f>
        <v>141576.4</v>
      </c>
      <c r="I27" s="37" t="s">
        <v>78</v>
      </c>
    </row>
    <row r="28" spans="1:9" ht="85.5" customHeight="1" x14ac:dyDescent="0.25">
      <c r="A28" s="26" t="s">
        <v>76</v>
      </c>
      <c r="B28" s="25">
        <v>45737</v>
      </c>
      <c r="C28" s="27" t="s">
        <v>39</v>
      </c>
      <c r="D28" s="27" t="s">
        <v>75</v>
      </c>
      <c r="E28" s="29" t="s">
        <v>41</v>
      </c>
      <c r="F28" s="29">
        <v>10608.2</v>
      </c>
      <c r="G28" s="36">
        <v>45798</v>
      </c>
      <c r="H28" s="35">
        <f t="shared" ref="H28:H32" si="2">+F28</f>
        <v>10608.2</v>
      </c>
      <c r="I28" s="37" t="s">
        <v>78</v>
      </c>
    </row>
    <row r="29" spans="1:9" ht="85.5" customHeight="1" x14ac:dyDescent="0.25">
      <c r="A29" s="26" t="s">
        <v>77</v>
      </c>
      <c r="B29" s="25">
        <v>45737</v>
      </c>
      <c r="C29" s="27" t="s">
        <v>39</v>
      </c>
      <c r="D29" s="27" t="s">
        <v>75</v>
      </c>
      <c r="E29" s="29" t="s">
        <v>41</v>
      </c>
      <c r="F29" s="29">
        <v>24886.2</v>
      </c>
      <c r="G29" s="36">
        <v>45798</v>
      </c>
      <c r="H29" s="35">
        <f t="shared" si="2"/>
        <v>24886.2</v>
      </c>
      <c r="I29" s="37" t="s">
        <v>78</v>
      </c>
    </row>
    <row r="30" spans="1:9" ht="85.5" customHeight="1" x14ac:dyDescent="0.25">
      <c r="A30" s="26" t="s">
        <v>84</v>
      </c>
      <c r="B30" s="25">
        <v>45741</v>
      </c>
      <c r="C30" s="27" t="s">
        <v>85</v>
      </c>
      <c r="D30" s="27" t="s">
        <v>86</v>
      </c>
      <c r="E30" s="29" t="s">
        <v>13</v>
      </c>
      <c r="F30" s="29">
        <v>99710</v>
      </c>
      <c r="G30" s="36">
        <v>45802</v>
      </c>
      <c r="H30" s="35">
        <f t="shared" si="2"/>
        <v>99710</v>
      </c>
      <c r="I30" s="37" t="s">
        <v>87</v>
      </c>
    </row>
    <row r="31" spans="1:9" ht="111" customHeight="1" x14ac:dyDescent="0.25">
      <c r="A31" s="26" t="s">
        <v>79</v>
      </c>
      <c r="B31" s="25">
        <v>45741</v>
      </c>
      <c r="C31" s="27" t="s">
        <v>80</v>
      </c>
      <c r="D31" s="27" t="s">
        <v>82</v>
      </c>
      <c r="E31" s="29" t="s">
        <v>20</v>
      </c>
      <c r="F31" s="29">
        <v>487458</v>
      </c>
      <c r="G31" s="36">
        <v>45802</v>
      </c>
      <c r="H31" s="35">
        <f t="shared" si="2"/>
        <v>487458</v>
      </c>
      <c r="I31" s="37" t="s">
        <v>83</v>
      </c>
    </row>
    <row r="32" spans="1:9" ht="107.25" customHeight="1" x14ac:dyDescent="0.25">
      <c r="A32" s="26" t="s">
        <v>81</v>
      </c>
      <c r="B32" s="25">
        <v>45741</v>
      </c>
      <c r="C32" s="27" t="s">
        <v>80</v>
      </c>
      <c r="D32" s="27" t="s">
        <v>82</v>
      </c>
      <c r="E32" s="29" t="s">
        <v>20</v>
      </c>
      <c r="F32" s="29">
        <v>142544</v>
      </c>
      <c r="G32" s="36">
        <v>45802</v>
      </c>
      <c r="H32" s="35">
        <f t="shared" si="2"/>
        <v>142544</v>
      </c>
      <c r="I32" s="37" t="s">
        <v>83</v>
      </c>
    </row>
    <row r="33" spans="1:9" ht="44.25" customHeight="1" x14ac:dyDescent="0.35">
      <c r="A33" s="43" t="s">
        <v>11</v>
      </c>
      <c r="B33" s="43"/>
      <c r="C33" s="43"/>
      <c r="D33" s="43"/>
      <c r="E33" s="43"/>
      <c r="F33" s="32">
        <f>SUM(F11:F32)</f>
        <v>1536393.73</v>
      </c>
      <c r="G33" s="33"/>
      <c r="H33" s="32">
        <f>SUM(H11:H32)</f>
        <v>1385752.4</v>
      </c>
      <c r="I33" s="30"/>
    </row>
    <row r="34" spans="1:9" ht="44.25" hidden="1" customHeight="1" x14ac:dyDescent="0.3">
      <c r="A34" s="17"/>
      <c r="B34" s="18"/>
      <c r="C34" s="16"/>
      <c r="D34" s="20"/>
      <c r="E34" s="14"/>
      <c r="F34" s="21"/>
      <c r="G34" s="18"/>
      <c r="H34" s="22"/>
      <c r="I34" s="15"/>
    </row>
    <row r="35" spans="1:9" ht="44.25" hidden="1" customHeight="1" x14ac:dyDescent="0.3">
      <c r="A35" s="17"/>
      <c r="B35" s="18"/>
      <c r="C35" s="14"/>
      <c r="D35" s="20"/>
      <c r="E35" s="10"/>
      <c r="F35" s="21"/>
      <c r="G35" s="18"/>
      <c r="H35" s="22"/>
      <c r="I35" s="15"/>
    </row>
    <row r="36" spans="1:9" ht="44.25" hidden="1" customHeight="1" x14ac:dyDescent="0.3">
      <c r="A36" s="17"/>
      <c r="B36" s="18"/>
      <c r="C36" s="19"/>
      <c r="D36" s="20"/>
      <c r="E36" s="19"/>
      <c r="F36" s="21"/>
      <c r="G36" s="18"/>
      <c r="H36" s="22"/>
      <c r="I36" s="23"/>
    </row>
    <row r="37" spans="1:9" ht="44.25" customHeight="1" x14ac:dyDescent="0.4">
      <c r="A37" s="39" t="s">
        <v>14</v>
      </c>
      <c r="B37" s="39"/>
      <c r="C37" s="39"/>
      <c r="D37" s="39"/>
      <c r="E37" s="39"/>
      <c r="F37" s="39"/>
      <c r="G37" s="39"/>
      <c r="H37" s="39"/>
      <c r="I37" s="39"/>
    </row>
    <row r="38" spans="1:9" ht="44.25" customHeight="1" x14ac:dyDescent="0.4">
      <c r="A38" s="39" t="s">
        <v>15</v>
      </c>
      <c r="B38" s="39"/>
      <c r="C38" s="39"/>
      <c r="D38" s="39"/>
      <c r="E38" s="39"/>
      <c r="F38" s="39"/>
      <c r="G38" s="39"/>
      <c r="H38" s="39"/>
      <c r="I38" s="39"/>
    </row>
    <row r="39" spans="1:9" ht="21" customHeight="1" x14ac:dyDescent="0.25">
      <c r="F39" s="24"/>
    </row>
    <row r="40" spans="1:9" ht="21.75" customHeight="1" x14ac:dyDescent="0.25">
      <c r="F40" s="24"/>
    </row>
    <row r="41" spans="1:9" ht="44.25" customHeight="1" x14ac:dyDescent="0.25">
      <c r="H41" t="s">
        <v>17</v>
      </c>
    </row>
    <row r="42" spans="1:9" s="4" customFormat="1" ht="44.25" customHeight="1" x14ac:dyDescent="0.25">
      <c r="B42"/>
      <c r="C42" s="1"/>
      <c r="D42" s="2"/>
      <c r="E42" s="1"/>
      <c r="F42" s="3"/>
      <c r="G42"/>
      <c r="H42"/>
      <c r="I42"/>
    </row>
  </sheetData>
  <sortState xmlns:xlrd2="http://schemas.microsoft.com/office/spreadsheetml/2017/richdata2" ref="A16:I32">
    <sortCondition ref="A16:A32"/>
  </sortState>
  <mergeCells count="9">
    <mergeCell ref="A37:I37"/>
    <mergeCell ref="A38:I38"/>
    <mergeCell ref="A4:I4"/>
    <mergeCell ref="A5:I5"/>
    <mergeCell ref="A8:I8"/>
    <mergeCell ref="A33:E33"/>
    <mergeCell ref="A6:I6"/>
    <mergeCell ref="A9:I9"/>
    <mergeCell ref="A7:I7"/>
  </mergeCells>
  <pageMargins left="0.27559055118110237" right="0.31496062992125984" top="0.35433070866141736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MAR 2025</vt:lpstr>
      <vt:lpstr>'ESTADO DE CUENTA SUPL MAR 2025'!Área_de_impresión</vt:lpstr>
      <vt:lpstr>'ESTADO DE CUENTA SUPL MAR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Marieli Tineo Almonte</cp:lastModifiedBy>
  <cp:lastPrinted>2025-01-07T17:59:23Z</cp:lastPrinted>
  <dcterms:created xsi:type="dcterms:W3CDTF">2014-02-18T20:25:00Z</dcterms:created>
  <dcterms:modified xsi:type="dcterms:W3CDTF">2025-04-16T16:48:55Z</dcterms:modified>
</cp:coreProperties>
</file>