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visvasquez\OneDrive - CORAAPPLATA\Escritorio\"/>
    </mc:Choice>
  </mc:AlternateContent>
  <xr:revisionPtr revIDLastSave="0" documentId="13_ncr:1_{31F2AE79-13FA-4D26-B1D3-5E76659359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O DE CUENTA SUPL ENE 2025" sheetId="5" r:id="rId1"/>
  </sheets>
  <definedNames>
    <definedName name="_xlnm._FilterDatabase" localSheetId="0" hidden="1">'ESTADO DE CUENTA SUPL ENE 2025'!$A$10:$I$32</definedName>
    <definedName name="_xlnm.Print_Area" localSheetId="0">'ESTADO DE CUENTA SUPL ENE 2025'!$A$1:$I$37</definedName>
    <definedName name="_xlnm.Print_Titles" localSheetId="0">'ESTADO DE CUENTA SUPL ENE 2025'!$1:$10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1" i="5" l="1"/>
  <c r="H23" i="5"/>
  <c r="H24" i="5"/>
  <c r="H25" i="5"/>
  <c r="H26" i="5"/>
  <c r="H20" i="5"/>
  <c r="F32" i="5"/>
  <c r="H28" i="5"/>
  <c r="H27" i="5"/>
  <c r="H31" i="5"/>
  <c r="H30" i="5"/>
  <c r="H29" i="5"/>
  <c r="H32" i="5" l="1"/>
</calcChain>
</file>

<file path=xl/sharedStrings.xml><?xml version="1.0" encoding="utf-8"?>
<sst xmlns="http://schemas.openxmlformats.org/spreadsheetml/2006/main" count="123" uniqueCount="99">
  <si>
    <t>Fecha de registro</t>
  </si>
  <si>
    <t>No. de fatura o comprobante</t>
  </si>
  <si>
    <t>Nombre del acreedor</t>
  </si>
  <si>
    <t>Concepto</t>
  </si>
  <si>
    <t>Fecha limite de pago</t>
  </si>
  <si>
    <t>Monto pendiente en RD$</t>
  </si>
  <si>
    <t>Monto pagado en RD$</t>
  </si>
  <si>
    <t>Estado del Expediente</t>
  </si>
  <si>
    <t>Codificación objetal</t>
  </si>
  <si>
    <t>Cooperación de Acuerducto y Alcantarillado de Puerto Plata</t>
  </si>
  <si>
    <t>Coraapplata</t>
  </si>
  <si>
    <t>TOTAL $RD</t>
  </si>
  <si>
    <t>2.2.8.7.06</t>
  </si>
  <si>
    <t>2.3.6.3.06</t>
  </si>
  <si>
    <t>2.2.7.2.06</t>
  </si>
  <si>
    <t>Diana Polanco</t>
  </si>
  <si>
    <t>ENC. DE LA DIV. DE CONTABILIDAD</t>
  </si>
  <si>
    <t>RIGOBERTO LOPEZ VENTURA</t>
  </si>
  <si>
    <t>2.3.5.5.01</t>
  </si>
  <si>
    <t>MARTIN SANCHEZ</t>
  </si>
  <si>
    <t xml:space="preserve"> </t>
  </si>
  <si>
    <t>ESTADO DE CUENTA SUPLIDORES</t>
  </si>
  <si>
    <t>PENDIENTE</t>
  </si>
  <si>
    <t>2.2.7.2.08</t>
  </si>
  <si>
    <t>PRNDIENTE</t>
  </si>
  <si>
    <t>TONY RODAMIENTOS,S.A</t>
  </si>
  <si>
    <t>TOMAS DE JESUS TAVERAS</t>
  </si>
  <si>
    <t>ELENA WIGBERTA ABREU RIVERO</t>
  </si>
  <si>
    <t>2.2.8.4.01</t>
  </si>
  <si>
    <t>EDISON MANUEL MEDINA RAMIREZ</t>
  </si>
  <si>
    <t>SILVERIO JULIAN LANTIGUA VENTURA</t>
  </si>
  <si>
    <t>Correspondiente al mes Enero del año 2025</t>
  </si>
  <si>
    <t xml:space="preserve">FECHA CORTE: _31/01/2025____________ </t>
  </si>
  <si>
    <t>DAVID PEÑA ALMONTE</t>
  </si>
  <si>
    <t>B1100000726</t>
  </si>
  <si>
    <t>B1100000727</t>
  </si>
  <si>
    <t>JESUS DIAZ</t>
  </si>
  <si>
    <t>B1100000728</t>
  </si>
  <si>
    <t>B1100000729</t>
  </si>
  <si>
    <t>PERSONAL CONTRATADO COMO OPERADOR DE EMISARIO SUBMARINO(PLANTA DE PRE TRATAMIENTO DE AGUA RESIDUAL) DESDE 16/12/2024 HASTA 3012/2024</t>
  </si>
  <si>
    <t>PERSONAL CONTRATADO COMO OPERADOR DE EMISARIO SUBMARINO(PLANATA DE PRETRATAMIENTO DE AGUA RESIDUAL) DESDE 16/12/2024 HASTA 30/12/2024</t>
  </si>
  <si>
    <t>PERSONAL CONTRATADO PARA TRABAJAR EN LA BRIGADA DE SOLDADURA EL CUAL FUE REALIZADO DESDE 02/01/2025 HASTA 21/01/2025</t>
  </si>
  <si>
    <t>PERSONAL CONTRATADO PARA DAR SOPORTE A LA BRIGADA DE AGUA RESIDUALES EN LIMPIEZAS DE REGISTRO ,REPARACION DE AVERIAS E INSTALACION DE LINEAS DESDE 07/01/2025 HASTA 23/01/2025</t>
  </si>
  <si>
    <t>B1500000144</t>
  </si>
  <si>
    <t>NUEVO COLOR,S.R.L</t>
  </si>
  <si>
    <t>ADQUISICION DE PINTURA AZUL  ARROYO 34 ACRILICA /TROPICAL PARA PINTAR EL TANQUE DE SAN MARCOS</t>
  </si>
  <si>
    <t>B1500002812</t>
  </si>
  <si>
    <t>2.3.72.06</t>
  </si>
  <si>
    <t>REYES &amp; MARTINEZ, S.R.L</t>
  </si>
  <si>
    <t>ADQUISICION DE TUBOS PVC,UNION DRESSER DE ACERO,COPLING PVC Y CEMENTO PVC, PARA AVERIAS EN DIFERENTES LUGARES</t>
  </si>
  <si>
    <t>2.3.5.5.01 2.3.9.8.02 Y 2.3.7.2.99</t>
  </si>
  <si>
    <t>B1500004905</t>
  </si>
  <si>
    <t>ADQUISICION DE RODAMIENTOS PARA EL CAMION SUCCIONADOR FICHA-60 ASIGNADO A LA BRIGADA DE AGUA RESIFUAL</t>
  </si>
  <si>
    <t>2.3.9.8.01</t>
  </si>
  <si>
    <t>B1500000479</t>
  </si>
  <si>
    <t>IMPRESOS LAGOMBRA GOMEZ SRL</t>
  </si>
  <si>
    <t>ADQUISICION DE TALONARIO DE REQUISICION DE COMPRA Y SOBRE TIMBRADOS FULL COLOR CON LOGO CORAAPPLATA PARA USO DE LA INSTITUCION</t>
  </si>
  <si>
    <t>2.3.3.3.01</t>
  </si>
  <si>
    <t>B1500001388</t>
  </si>
  <si>
    <t>SERVICIO DE UNA (1) CORONA FUNEBRE PARA EL DIFUNTO RAFAEL ARIAS</t>
  </si>
  <si>
    <t>B1100000720</t>
  </si>
  <si>
    <t>REYE PEREZ SILVERIO</t>
  </si>
  <si>
    <t>PERSONAL CONTRATADO PARA OPERAR COMO MECANICO EN LA INSTITUCION DESDE 03/12/2024 HASTA 23/12/2024</t>
  </si>
  <si>
    <t>PAGADO 08/01/2025 CON  CHEQUE 030638</t>
  </si>
  <si>
    <t>B1100000710</t>
  </si>
  <si>
    <t>PANTALION POLANCO FELIZ</t>
  </si>
  <si>
    <t xml:space="preserve">REPARACION DE BOMBA,RELLENO DE CASQUILLO EN TORNO DE LA BOMBA Y MANO DE OBRA,PARA CAMION ASIGNADO AGUA RESIDUAL </t>
  </si>
  <si>
    <t>PAGADO 08/01/2025 CON  CHEQUE 030639</t>
  </si>
  <si>
    <t>B1100000706</t>
  </si>
  <si>
    <t>SERVICIO DE CONEXIÓN DE UN(1) TRANSFORMADOR DE 37.5 KVA Y DESINTALACION DE UN (1) TRANSFORMADOR DE 25 KVA, PARA LA ESTACION DE AGUIA POTABLE  DE LA UNION SOSUA</t>
  </si>
  <si>
    <t>PAGADO 08/01/2025 CON  CHEQUE 030640</t>
  </si>
  <si>
    <t>B1500000316</t>
  </si>
  <si>
    <t>FABRICACION DE CASQUILLO EN ACERO REVESTIDO UNTERIOR DE GOMA DE 2X21/2X4, PARA LA BOMBA DE AGUA POTABLE#7 DE MADRE VIEJA</t>
  </si>
  <si>
    <t>PAGADO 08/01/2025 CON  CHEQUE 030641</t>
  </si>
  <si>
    <t>B1500000053</t>
  </si>
  <si>
    <t>ROBERTO EMILIO MOTA INOA</t>
  </si>
  <si>
    <t xml:space="preserve">SERVICIO DE REPARACION DE MOTORES DE MADRE VIEJA PROVINCIA PUERTO PLATA </t>
  </si>
  <si>
    <t>B1500000054</t>
  </si>
  <si>
    <t>B1500000055</t>
  </si>
  <si>
    <t>PAGADO 08/01/2025 CON  CHEQUE 030642</t>
  </si>
  <si>
    <t>B1500000201</t>
  </si>
  <si>
    <t xml:space="preserve">SERVICIO DE FABRICACION DE JUNTA PARA TAZONES DE BOMBA ,PARA EQUIPO DE LOS CIRUELOS MONTELLANO </t>
  </si>
  <si>
    <t>PAGADO17/01/2025 CON  CHEQUE 030647</t>
  </si>
  <si>
    <t>B1500002829</t>
  </si>
  <si>
    <t xml:space="preserve">ADQUISICION DE TUBOS PVC DE 8 X 19 SCH-40 PARA ZONA MEDIA </t>
  </si>
  <si>
    <t>PAGADO17/01/2025 CON  CHEQUE 030648</t>
  </si>
  <si>
    <t>B1100000723</t>
  </si>
  <si>
    <t>ERNESTO PORFIRIO ANDRES LENDOF</t>
  </si>
  <si>
    <t>SERVICO DE CAMION DE AGUA POTABLE PARA DISTRIBUIR EN ALTAMIRA</t>
  </si>
  <si>
    <t>2.2.1.7.01</t>
  </si>
  <si>
    <t>PAGADO17/01/2025 CON  CHEQUE 030649</t>
  </si>
  <si>
    <t>B1100000724</t>
  </si>
  <si>
    <t>CARLOS JOSE ALMONTE MARTINEZ</t>
  </si>
  <si>
    <t>SERVICIO DE REPARACION RETROEXCAVADORA FICHA-71</t>
  </si>
  <si>
    <t>PAGADO30/01/2025 CON  CHEQUE 030653</t>
  </si>
  <si>
    <t>B1100000725</t>
  </si>
  <si>
    <t>HECTOR ALEJANDRO ACOSTA ROJAS</t>
  </si>
  <si>
    <t>SERVICIO DE REPARACION DE AIRE ACONDICIONADO Y CAMBIO DE EVAPORADOR PARA LA FICHA -60</t>
  </si>
  <si>
    <t>PAGADO30/01/2025 CON  CHEQUE 030654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</si>
</sst>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mm/dd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b/>
      <i/>
      <sz val="18"/>
      <color indexed="8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i/>
      <sz val="18"/>
      <color theme="1"/>
      <name val="Century Gothic"/>
      <family val="2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4"/>
      <name val="Century Gothic"/>
      <family val="2"/>
    </font>
    <font>
      <b/>
      <sz val="20"/>
      <color theme="1"/>
      <name val="Calibri"/>
      <family val="2"/>
      <scheme val="minor"/>
    </font>
    <font>
      <b/>
      <sz val="16"/>
      <name val="Century Gothic"/>
      <family val="2"/>
    </font>
    <font>
      <i/>
      <sz val="16"/>
      <name val="Century Gothic"/>
      <family val="2"/>
    </font>
    <font>
      <b/>
      <i/>
      <sz val="16"/>
      <color theme="1"/>
      <name val="Century Gothic"/>
      <family val="2"/>
    </font>
    <font>
      <b/>
      <i/>
      <sz val="16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 applyAlignment="1">
      <alignment horizontal="right" wrapText="1"/>
    </xf>
    <xf numFmtId="166" fontId="0" fillId="0" borderId="0" xfId="0" applyNumberFormat="1"/>
    <xf numFmtId="166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1" applyFont="1" applyAlignment="1">
      <alignment horizontal="right" wrapText="1"/>
    </xf>
    <xf numFmtId="0" fontId="9" fillId="0" borderId="0" xfId="0" applyFont="1" applyAlignment="1">
      <alignment horizontal="center" vertical="center"/>
    </xf>
    <xf numFmtId="166" fontId="7" fillId="3" borderId="1" xfId="4" applyNumberFormat="1" applyFont="1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wrapText="1"/>
    </xf>
    <xf numFmtId="165" fontId="12" fillId="0" borderId="0" xfId="0" applyNumberFormat="1" applyFont="1" applyAlignment="1">
      <alignment horizontal="center" wrapText="1"/>
    </xf>
    <xf numFmtId="166" fontId="13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3" fillId="0" borderId="0" xfId="1" applyFont="1" applyAlignment="1">
      <alignment horizontal="right" wrapText="1"/>
    </xf>
    <xf numFmtId="164" fontId="14" fillId="0" borderId="0" xfId="1" applyFont="1" applyFill="1" applyBorder="1"/>
    <xf numFmtId="0" fontId="14" fillId="0" borderId="0" xfId="0" applyFont="1" applyAlignment="1">
      <alignment wrapText="1"/>
    </xf>
    <xf numFmtId="164" fontId="0" fillId="0" borderId="0" xfId="1" applyFont="1" applyBorder="1" applyAlignment="1">
      <alignment horizontal="right" wrapText="1"/>
    </xf>
    <xf numFmtId="1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3" fontId="8" fillId="2" borderId="1" xfId="0" applyNumberFormat="1" applyFont="1" applyFill="1" applyBorder="1" applyAlignment="1">
      <alignment horizontal="left" wrapText="1"/>
    </xf>
    <xf numFmtId="0" fontId="17" fillId="2" borderId="0" xfId="4" applyFont="1" applyFill="1"/>
    <xf numFmtId="164" fontId="20" fillId="2" borderId="1" xfId="1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wrapText="1"/>
    </xf>
    <xf numFmtId="0" fontId="18" fillId="2" borderId="1" xfId="4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14" fontId="18" fillId="2" borderId="1" xfId="0" applyNumberFormat="1" applyFont="1" applyFill="1" applyBorder="1" applyAlignment="1">
      <alignment horizontal="center" vertical="center" wrapText="1"/>
    </xf>
    <xf numFmtId="164" fontId="18" fillId="2" borderId="1" xfId="1" applyFont="1" applyFill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/>
    </xf>
    <xf numFmtId="0" fontId="6" fillId="2" borderId="0" xfId="4" applyFont="1" applyFill="1" applyAlignment="1">
      <alignment horizontal="center"/>
    </xf>
    <xf numFmtId="0" fontId="15" fillId="2" borderId="0" xfId="4" applyFont="1" applyFill="1" applyAlignment="1">
      <alignment horizontal="center"/>
    </xf>
    <xf numFmtId="0" fontId="6" fillId="2" borderId="2" xfId="4" applyFont="1" applyFill="1" applyBorder="1" applyAlignment="1">
      <alignment horizontal="center"/>
    </xf>
    <xf numFmtId="0" fontId="6" fillId="2" borderId="3" xfId="4" applyFont="1" applyFill="1" applyBorder="1" applyAlignment="1">
      <alignment horizontal="right"/>
    </xf>
    <xf numFmtId="0" fontId="16" fillId="0" borderId="0" xfId="0" applyFont="1" applyAlignment="1">
      <alignment horizontal="center"/>
    </xf>
    <xf numFmtId="166" fontId="19" fillId="2" borderId="1" xfId="0" applyNumberFormat="1" applyFont="1" applyFill="1" applyBorder="1" applyAlignment="1">
      <alignment horizontal="right" wrapText="1"/>
    </xf>
    <xf numFmtId="0" fontId="17" fillId="2" borderId="0" xfId="4" applyFont="1" applyFill="1" applyAlignment="1">
      <alignment horizontal="center" wrapText="1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3374571</xdr:colOff>
      <xdr:row>0</xdr:row>
      <xdr:rowOff>0</xdr:rowOff>
    </xdr:from>
    <xdr:to>
      <xdr:col>3</xdr:col>
      <xdr:colOff>4517570</xdr:colOff>
      <xdr:row>3</xdr:row>
      <xdr:rowOff>244927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B2D18F1-DFA9-824B-27F7-826B48F97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0" y="0"/>
          <a:ext cx="1142999" cy="1142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dimension ref="A1:J41"/>
  <sheetViews>
    <sheetView tabSelected="1" zoomScale="70" zoomScaleNormal="70" zoomScaleSheetLayoutView="40" workbookViewId="0">
      <pane ySplit="1" topLeftCell="A2" activePane="bottomLeft" state="frozen"/>
      <selection pane="bottomLeft" activeCell="F29" sqref="F29"/>
    </sheetView>
  </sheetViews>
  <sheetFormatPr baseColWidth="10" defaultColWidth="11.42578125" defaultRowHeight="15" x14ac:dyDescent="0.25"/>
  <cols>
    <col min="1" max="1" width="19.7109375" style="4" customWidth="1"/>
    <col min="2" max="2" width="19.5703125" customWidth="1"/>
    <col min="3" max="3" width="41.140625" style="1" customWidth="1"/>
    <col min="4" max="4" width="72.28515625" style="2" customWidth="1"/>
    <col min="5" max="5" width="23.42578125" style="1" customWidth="1"/>
    <col min="6" max="6" width="22.140625" style="3" customWidth="1"/>
    <col min="7" max="7" width="17.85546875" customWidth="1"/>
    <col min="8" max="8" width="24.42578125" customWidth="1"/>
    <col min="9" max="9" width="41.85546875" customWidth="1"/>
  </cols>
  <sheetData>
    <row r="1" spans="1:10" ht="24" x14ac:dyDescent="0.35">
      <c r="A1" s="5"/>
      <c r="B1" s="6"/>
      <c r="C1" s="7"/>
      <c r="D1" s="8"/>
      <c r="E1" s="7"/>
      <c r="F1" s="9"/>
      <c r="G1" s="6"/>
      <c r="H1" s="6"/>
      <c r="I1" s="6"/>
    </row>
    <row r="2" spans="1:10" ht="24" x14ac:dyDescent="0.35">
      <c r="A2" s="5"/>
      <c r="B2" s="6"/>
      <c r="C2" s="7"/>
      <c r="D2" s="8"/>
      <c r="E2" s="7"/>
      <c r="F2" s="9"/>
      <c r="G2" s="6"/>
      <c r="H2" s="6"/>
      <c r="I2" s="6"/>
    </row>
    <row r="3" spans="1:10" ht="24" x14ac:dyDescent="0.35">
      <c r="A3" s="5"/>
      <c r="B3" s="6"/>
      <c r="C3" s="7"/>
      <c r="D3" s="8"/>
      <c r="E3" s="7"/>
      <c r="F3" s="9"/>
      <c r="G3" s="6"/>
      <c r="H3" s="6"/>
      <c r="I3" s="6"/>
    </row>
    <row r="4" spans="1:10" ht="22.5" x14ac:dyDescent="0.3">
      <c r="A4" s="38"/>
      <c r="B4" s="38"/>
      <c r="C4" s="38"/>
      <c r="D4" s="38"/>
      <c r="E4" s="38"/>
      <c r="F4" s="38"/>
      <c r="G4" s="38"/>
      <c r="H4" s="38"/>
      <c r="I4" s="38"/>
    </row>
    <row r="5" spans="1:10" ht="22.5" x14ac:dyDescent="0.3">
      <c r="A5" s="39" t="s">
        <v>9</v>
      </c>
      <c r="B5" s="39"/>
      <c r="C5" s="39"/>
      <c r="D5" s="39"/>
      <c r="E5" s="39"/>
      <c r="F5" s="39"/>
      <c r="G5" s="39"/>
      <c r="H5" s="39"/>
      <c r="I5" s="39"/>
    </row>
    <row r="6" spans="1:10" ht="29.25" x14ac:dyDescent="0.35">
      <c r="A6" s="40" t="s">
        <v>10</v>
      </c>
      <c r="B6" s="40"/>
      <c r="C6" s="40"/>
      <c r="D6" s="40"/>
      <c r="E6" s="40"/>
      <c r="F6" s="40"/>
      <c r="G6" s="40"/>
      <c r="H6" s="40"/>
      <c r="I6" s="40"/>
    </row>
    <row r="7" spans="1:10" ht="29.25" customHeight="1" x14ac:dyDescent="0.3">
      <c r="A7" s="45" t="s">
        <v>21</v>
      </c>
      <c r="B7" s="45"/>
      <c r="C7" s="45"/>
      <c r="D7" s="45"/>
      <c r="E7" s="45"/>
      <c r="F7" s="45"/>
      <c r="G7" s="45"/>
      <c r="H7" s="45"/>
      <c r="I7" s="45"/>
      <c r="J7" s="31"/>
    </row>
    <row r="8" spans="1:10" ht="22.5" x14ac:dyDescent="0.3">
      <c r="A8" s="41" t="s">
        <v>31</v>
      </c>
      <c r="B8" s="41"/>
      <c r="C8" s="41"/>
      <c r="D8" s="41"/>
      <c r="E8" s="41"/>
      <c r="F8" s="41"/>
      <c r="G8" s="41"/>
      <c r="H8" s="41"/>
      <c r="I8" s="41"/>
    </row>
    <row r="9" spans="1:10" ht="22.5" x14ac:dyDescent="0.3">
      <c r="A9" s="42" t="s">
        <v>32</v>
      </c>
      <c r="B9" s="42"/>
      <c r="C9" s="42"/>
      <c r="D9" s="42"/>
      <c r="E9" s="42"/>
      <c r="F9" s="42"/>
      <c r="G9" s="42"/>
      <c r="H9" s="42"/>
      <c r="I9" s="42"/>
    </row>
    <row r="10" spans="1:10" ht="70.5" customHeight="1" x14ac:dyDescent="0.25">
      <c r="A10" s="11" t="s">
        <v>0</v>
      </c>
      <c r="B10" s="12" t="s">
        <v>1</v>
      </c>
      <c r="C10" s="12" t="s">
        <v>2</v>
      </c>
      <c r="D10" s="12" t="s">
        <v>3</v>
      </c>
      <c r="E10" s="12" t="s">
        <v>8</v>
      </c>
      <c r="F10" s="13" t="s">
        <v>5</v>
      </c>
      <c r="G10" s="12" t="s">
        <v>4</v>
      </c>
      <c r="H10" s="13" t="s">
        <v>6</v>
      </c>
      <c r="I10" s="13" t="s">
        <v>7</v>
      </c>
    </row>
    <row r="11" spans="1:10" ht="70.5" customHeight="1" x14ac:dyDescent="0.25">
      <c r="A11" s="26" t="s">
        <v>34</v>
      </c>
      <c r="B11" s="25">
        <v>45688</v>
      </c>
      <c r="C11" s="27" t="s">
        <v>33</v>
      </c>
      <c r="D11" s="28" t="s">
        <v>42</v>
      </c>
      <c r="E11" s="34" t="s">
        <v>12</v>
      </c>
      <c r="F11" s="35">
        <v>6600</v>
      </c>
      <c r="G11" s="36">
        <v>45747</v>
      </c>
      <c r="H11" s="35"/>
      <c r="I11" s="37" t="s">
        <v>22</v>
      </c>
    </row>
    <row r="12" spans="1:10" ht="70.5" customHeight="1" x14ac:dyDescent="0.25">
      <c r="A12" s="26" t="s">
        <v>35</v>
      </c>
      <c r="B12" s="25">
        <v>45688</v>
      </c>
      <c r="C12" s="27" t="s">
        <v>36</v>
      </c>
      <c r="D12" s="28" t="s">
        <v>41</v>
      </c>
      <c r="E12" s="34" t="s">
        <v>12</v>
      </c>
      <c r="F12" s="35">
        <v>9600</v>
      </c>
      <c r="G12" s="36">
        <v>45747</v>
      </c>
      <c r="H12" s="35"/>
      <c r="I12" s="37" t="s">
        <v>22</v>
      </c>
    </row>
    <row r="13" spans="1:10" ht="70.5" customHeight="1" x14ac:dyDescent="0.25">
      <c r="A13" s="26" t="s">
        <v>37</v>
      </c>
      <c r="B13" s="25">
        <v>45688</v>
      </c>
      <c r="C13" s="27" t="s">
        <v>19</v>
      </c>
      <c r="D13" s="28" t="s">
        <v>40</v>
      </c>
      <c r="E13" s="34" t="s">
        <v>12</v>
      </c>
      <c r="F13" s="35">
        <v>5400</v>
      </c>
      <c r="G13" s="36">
        <v>45747</v>
      </c>
      <c r="H13" s="35"/>
      <c r="I13" s="37" t="s">
        <v>22</v>
      </c>
    </row>
    <row r="14" spans="1:10" ht="70.5" customHeight="1" x14ac:dyDescent="0.25">
      <c r="A14" s="26" t="s">
        <v>38</v>
      </c>
      <c r="B14" s="25">
        <v>45688</v>
      </c>
      <c r="C14" s="27" t="s">
        <v>26</v>
      </c>
      <c r="D14" s="28" t="s">
        <v>39</v>
      </c>
      <c r="E14" s="34" t="s">
        <v>12</v>
      </c>
      <c r="F14" s="35">
        <v>5400</v>
      </c>
      <c r="G14" s="36">
        <v>45747</v>
      </c>
      <c r="H14" s="35"/>
      <c r="I14" s="37" t="s">
        <v>22</v>
      </c>
    </row>
    <row r="15" spans="1:10" ht="70.5" customHeight="1" x14ac:dyDescent="0.25">
      <c r="A15" s="26" t="s">
        <v>43</v>
      </c>
      <c r="B15" s="25">
        <v>45688</v>
      </c>
      <c r="C15" s="27" t="s">
        <v>44</v>
      </c>
      <c r="D15" s="28" t="s">
        <v>45</v>
      </c>
      <c r="E15" s="29" t="s">
        <v>47</v>
      </c>
      <c r="F15" s="35">
        <v>31199.91</v>
      </c>
      <c r="G15" s="36">
        <v>45747</v>
      </c>
      <c r="H15" s="35"/>
      <c r="I15" s="37" t="s">
        <v>22</v>
      </c>
    </row>
    <row r="16" spans="1:10" ht="107.25" customHeight="1" x14ac:dyDescent="0.25">
      <c r="A16" s="26" t="s">
        <v>46</v>
      </c>
      <c r="B16" s="25">
        <v>45688</v>
      </c>
      <c r="C16" s="27" t="s">
        <v>48</v>
      </c>
      <c r="D16" s="28" t="s">
        <v>49</v>
      </c>
      <c r="E16" s="29" t="s">
        <v>50</v>
      </c>
      <c r="F16" s="35">
        <v>57856.4</v>
      </c>
      <c r="G16" s="36">
        <v>45747</v>
      </c>
      <c r="H16" s="35"/>
      <c r="I16" s="37" t="s">
        <v>22</v>
      </c>
    </row>
    <row r="17" spans="1:9" ht="102" customHeight="1" x14ac:dyDescent="0.25">
      <c r="A17" s="26" t="s">
        <v>51</v>
      </c>
      <c r="B17" s="25">
        <v>45688</v>
      </c>
      <c r="C17" s="27" t="s">
        <v>25</v>
      </c>
      <c r="D17" s="28" t="s">
        <v>52</v>
      </c>
      <c r="E17" s="34" t="s">
        <v>53</v>
      </c>
      <c r="F17" s="35">
        <v>35577</v>
      </c>
      <c r="G17" s="36">
        <v>45747</v>
      </c>
      <c r="H17" s="35"/>
      <c r="I17" s="37" t="s">
        <v>24</v>
      </c>
    </row>
    <row r="18" spans="1:9" ht="93" customHeight="1" x14ac:dyDescent="0.25">
      <c r="A18" s="26" t="s">
        <v>54</v>
      </c>
      <c r="B18" s="25">
        <v>45688</v>
      </c>
      <c r="C18" s="27" t="s">
        <v>55</v>
      </c>
      <c r="D18" s="28" t="s">
        <v>56</v>
      </c>
      <c r="E18" s="34" t="s">
        <v>57</v>
      </c>
      <c r="F18" s="35">
        <v>20414</v>
      </c>
      <c r="G18" s="36">
        <v>45747</v>
      </c>
      <c r="H18" s="35"/>
      <c r="I18" s="37" t="s">
        <v>22</v>
      </c>
    </row>
    <row r="19" spans="1:9" ht="46.5" customHeight="1" x14ac:dyDescent="0.25">
      <c r="A19" s="26" t="s">
        <v>58</v>
      </c>
      <c r="B19" s="25">
        <v>45688</v>
      </c>
      <c r="C19" s="27" t="s">
        <v>27</v>
      </c>
      <c r="D19" s="28" t="s">
        <v>59</v>
      </c>
      <c r="E19" s="34" t="s">
        <v>28</v>
      </c>
      <c r="F19" s="35">
        <v>9440</v>
      </c>
      <c r="G19" s="36">
        <v>45747</v>
      </c>
      <c r="H19" s="35"/>
      <c r="I19" s="37" t="s">
        <v>22</v>
      </c>
    </row>
    <row r="20" spans="1:9" ht="101.25" customHeight="1" x14ac:dyDescent="0.25">
      <c r="A20" s="26" t="s">
        <v>60</v>
      </c>
      <c r="B20" s="25">
        <v>45665</v>
      </c>
      <c r="C20" s="27" t="s">
        <v>61</v>
      </c>
      <c r="D20" s="28" t="s">
        <v>62</v>
      </c>
      <c r="E20" s="34" t="s">
        <v>12</v>
      </c>
      <c r="F20" s="35">
        <v>11400</v>
      </c>
      <c r="G20" s="36">
        <v>45724</v>
      </c>
      <c r="H20" s="35">
        <f>+F20</f>
        <v>11400</v>
      </c>
      <c r="I20" s="37" t="s">
        <v>63</v>
      </c>
    </row>
    <row r="21" spans="1:9" ht="67.5" customHeight="1" x14ac:dyDescent="0.25">
      <c r="A21" s="26" t="s">
        <v>64</v>
      </c>
      <c r="B21" s="25">
        <v>45665</v>
      </c>
      <c r="C21" s="27" t="s">
        <v>65</v>
      </c>
      <c r="D21" s="28" t="s">
        <v>66</v>
      </c>
      <c r="E21" s="34" t="s">
        <v>12</v>
      </c>
      <c r="F21" s="35">
        <v>22300</v>
      </c>
      <c r="G21" s="36">
        <v>45724</v>
      </c>
      <c r="H21" s="35">
        <f t="shared" ref="H21:H26" si="0">+F21</f>
        <v>22300</v>
      </c>
      <c r="I21" s="37" t="s">
        <v>67</v>
      </c>
    </row>
    <row r="22" spans="1:9" ht="95.25" customHeight="1" x14ac:dyDescent="0.25">
      <c r="A22" s="26" t="s">
        <v>68</v>
      </c>
      <c r="B22" s="25">
        <v>45665</v>
      </c>
      <c r="C22" s="27" t="s">
        <v>17</v>
      </c>
      <c r="D22" s="27" t="s">
        <v>69</v>
      </c>
      <c r="E22" s="34" t="s">
        <v>12</v>
      </c>
      <c r="F22" s="35">
        <v>18000</v>
      </c>
      <c r="G22" s="36">
        <v>45724</v>
      </c>
      <c r="H22" s="35">
        <v>18000</v>
      </c>
      <c r="I22" s="37" t="s">
        <v>70</v>
      </c>
    </row>
    <row r="23" spans="1:9" ht="85.5" customHeight="1" x14ac:dyDescent="0.25">
      <c r="A23" s="26" t="s">
        <v>71</v>
      </c>
      <c r="B23" s="25">
        <v>45665</v>
      </c>
      <c r="C23" s="27" t="s">
        <v>29</v>
      </c>
      <c r="D23" s="27" t="s">
        <v>72</v>
      </c>
      <c r="E23" s="34" t="s">
        <v>13</v>
      </c>
      <c r="F23" s="35">
        <v>129800</v>
      </c>
      <c r="G23" s="36">
        <v>45724</v>
      </c>
      <c r="H23" s="35">
        <f t="shared" si="0"/>
        <v>129800</v>
      </c>
      <c r="I23" s="37" t="s">
        <v>73</v>
      </c>
    </row>
    <row r="24" spans="1:9" ht="85.5" customHeight="1" x14ac:dyDescent="0.25">
      <c r="A24" s="26" t="s">
        <v>74</v>
      </c>
      <c r="B24" s="25">
        <v>45665</v>
      </c>
      <c r="C24" s="27" t="s">
        <v>75</v>
      </c>
      <c r="D24" s="27" t="s">
        <v>76</v>
      </c>
      <c r="E24" s="34" t="s">
        <v>23</v>
      </c>
      <c r="F24" s="29">
        <v>425508</v>
      </c>
      <c r="G24" s="36">
        <v>45724</v>
      </c>
      <c r="H24" s="35">
        <f t="shared" si="0"/>
        <v>425508</v>
      </c>
      <c r="I24" s="37" t="s">
        <v>79</v>
      </c>
    </row>
    <row r="25" spans="1:9" ht="80.25" customHeight="1" x14ac:dyDescent="0.25">
      <c r="A25" s="26" t="s">
        <v>77</v>
      </c>
      <c r="B25" s="25">
        <v>45665</v>
      </c>
      <c r="C25" s="27" t="s">
        <v>75</v>
      </c>
      <c r="D25" s="27" t="s">
        <v>76</v>
      </c>
      <c r="E25" s="34" t="s">
        <v>23</v>
      </c>
      <c r="F25" s="29">
        <v>64664</v>
      </c>
      <c r="G25" s="36">
        <v>45724</v>
      </c>
      <c r="H25" s="35">
        <f t="shared" si="0"/>
        <v>64664</v>
      </c>
      <c r="I25" s="37" t="s">
        <v>79</v>
      </c>
    </row>
    <row r="26" spans="1:9" ht="83.25" customHeight="1" x14ac:dyDescent="0.25">
      <c r="A26" s="26" t="s">
        <v>78</v>
      </c>
      <c r="B26" s="25">
        <v>45665</v>
      </c>
      <c r="C26" s="27" t="s">
        <v>75</v>
      </c>
      <c r="D26" s="27" t="s">
        <v>76</v>
      </c>
      <c r="E26" s="34" t="s">
        <v>23</v>
      </c>
      <c r="F26" s="29">
        <v>23600</v>
      </c>
      <c r="G26" s="36">
        <v>45724</v>
      </c>
      <c r="H26" s="35">
        <f t="shared" si="0"/>
        <v>23600</v>
      </c>
      <c r="I26" s="37" t="s">
        <v>79</v>
      </c>
    </row>
    <row r="27" spans="1:9" ht="79.5" customHeight="1" x14ac:dyDescent="0.25">
      <c r="A27" s="26" t="s">
        <v>80</v>
      </c>
      <c r="B27" s="25">
        <v>45674</v>
      </c>
      <c r="C27" s="27" t="s">
        <v>30</v>
      </c>
      <c r="D27" s="28" t="s">
        <v>81</v>
      </c>
      <c r="E27" s="34" t="s">
        <v>23</v>
      </c>
      <c r="F27" s="29">
        <v>45430</v>
      </c>
      <c r="G27" s="36">
        <v>45733</v>
      </c>
      <c r="H27" s="35">
        <f t="shared" ref="H27:H31" si="1">+F27</f>
        <v>45430</v>
      </c>
      <c r="I27" s="37" t="s">
        <v>82</v>
      </c>
    </row>
    <row r="28" spans="1:9" ht="91.5" customHeight="1" x14ac:dyDescent="0.25">
      <c r="A28" s="26" t="s">
        <v>83</v>
      </c>
      <c r="B28" s="25">
        <v>45674</v>
      </c>
      <c r="C28" s="27" t="s">
        <v>48</v>
      </c>
      <c r="D28" s="28" t="s">
        <v>84</v>
      </c>
      <c r="E28" s="34" t="s">
        <v>18</v>
      </c>
      <c r="F28" s="35">
        <v>38700</v>
      </c>
      <c r="G28" s="36">
        <v>45733</v>
      </c>
      <c r="H28" s="35">
        <f t="shared" si="1"/>
        <v>38700</v>
      </c>
      <c r="I28" s="37" t="s">
        <v>85</v>
      </c>
    </row>
    <row r="29" spans="1:9" ht="68.25" customHeight="1" x14ac:dyDescent="0.25">
      <c r="A29" s="26" t="s">
        <v>86</v>
      </c>
      <c r="B29" s="25">
        <v>45674</v>
      </c>
      <c r="C29" s="27" t="s">
        <v>87</v>
      </c>
      <c r="D29" s="28" t="s">
        <v>88</v>
      </c>
      <c r="E29" s="34" t="s">
        <v>89</v>
      </c>
      <c r="F29" s="35">
        <v>30000</v>
      </c>
      <c r="G29" s="36">
        <v>45733</v>
      </c>
      <c r="H29" s="35">
        <f t="shared" si="1"/>
        <v>30000</v>
      </c>
      <c r="I29" s="37" t="s">
        <v>90</v>
      </c>
    </row>
    <row r="30" spans="1:9" ht="99" customHeight="1" x14ac:dyDescent="0.25">
      <c r="A30" s="26" t="s">
        <v>91</v>
      </c>
      <c r="B30" s="25">
        <v>45687</v>
      </c>
      <c r="C30" s="27" t="s">
        <v>92</v>
      </c>
      <c r="D30" s="28" t="s">
        <v>93</v>
      </c>
      <c r="E30" s="34" t="s">
        <v>14</v>
      </c>
      <c r="F30" s="35">
        <v>36000</v>
      </c>
      <c r="G30" s="36">
        <v>45746</v>
      </c>
      <c r="H30" s="35">
        <f t="shared" si="1"/>
        <v>36000</v>
      </c>
      <c r="I30" s="37" t="s">
        <v>94</v>
      </c>
    </row>
    <row r="31" spans="1:9" ht="90.75" customHeight="1" x14ac:dyDescent="0.25">
      <c r="A31" s="26" t="s">
        <v>95</v>
      </c>
      <c r="B31" s="25">
        <v>45687</v>
      </c>
      <c r="C31" s="27" t="s">
        <v>96</v>
      </c>
      <c r="D31" s="28" t="s">
        <v>97</v>
      </c>
      <c r="E31" s="34" t="s">
        <v>14</v>
      </c>
      <c r="F31" s="35">
        <v>38000</v>
      </c>
      <c r="G31" s="36">
        <v>45746</v>
      </c>
      <c r="H31" s="35">
        <f t="shared" si="1"/>
        <v>38000</v>
      </c>
      <c r="I31" s="37" t="s">
        <v>98</v>
      </c>
    </row>
    <row r="32" spans="1:9" ht="44.25" customHeight="1" x14ac:dyDescent="0.35">
      <c r="A32" s="44" t="s">
        <v>11</v>
      </c>
      <c r="B32" s="44"/>
      <c r="C32" s="44"/>
      <c r="D32" s="44"/>
      <c r="E32" s="44"/>
      <c r="F32" s="32">
        <f>SUM(F11:F31)</f>
        <v>1064889.31</v>
      </c>
      <c r="G32" s="33"/>
      <c r="H32" s="32">
        <f>SUM(H11:H31)</f>
        <v>883402</v>
      </c>
      <c r="I32" s="30"/>
    </row>
    <row r="33" spans="1:9" ht="44.25" hidden="1" customHeight="1" x14ac:dyDescent="0.3">
      <c r="A33" s="17"/>
      <c r="B33" s="18"/>
      <c r="C33" s="16"/>
      <c r="D33" s="20"/>
      <c r="E33" s="14"/>
      <c r="F33" s="21"/>
      <c r="G33" s="18"/>
      <c r="H33" s="22"/>
      <c r="I33" s="15"/>
    </row>
    <row r="34" spans="1:9" ht="44.25" hidden="1" customHeight="1" x14ac:dyDescent="0.3">
      <c r="A34" s="17"/>
      <c r="B34" s="18"/>
      <c r="C34" s="14"/>
      <c r="D34" s="20"/>
      <c r="E34" s="10"/>
      <c r="F34" s="21"/>
      <c r="G34" s="18"/>
      <c r="H34" s="22"/>
      <c r="I34" s="15"/>
    </row>
    <row r="35" spans="1:9" ht="44.25" hidden="1" customHeight="1" x14ac:dyDescent="0.3">
      <c r="A35" s="17"/>
      <c r="B35" s="18"/>
      <c r="C35" s="19"/>
      <c r="D35" s="20"/>
      <c r="E35" s="19"/>
      <c r="F35" s="21"/>
      <c r="G35" s="18"/>
      <c r="H35" s="22"/>
      <c r="I35" s="23"/>
    </row>
    <row r="36" spans="1:9" ht="44.25" customHeight="1" x14ac:dyDescent="0.4">
      <c r="A36" s="43" t="s">
        <v>15</v>
      </c>
      <c r="B36" s="43"/>
      <c r="C36" s="43"/>
      <c r="D36" s="43"/>
      <c r="E36" s="43"/>
      <c r="F36" s="43"/>
      <c r="G36" s="43"/>
      <c r="H36" s="43"/>
      <c r="I36" s="43"/>
    </row>
    <row r="37" spans="1:9" ht="44.25" customHeight="1" x14ac:dyDescent="0.4">
      <c r="A37" s="43" t="s">
        <v>16</v>
      </c>
      <c r="B37" s="43"/>
      <c r="C37" s="43"/>
      <c r="D37" s="43"/>
      <c r="E37" s="43"/>
      <c r="F37" s="43"/>
      <c r="G37" s="43"/>
      <c r="H37" s="43"/>
      <c r="I37" s="43"/>
    </row>
    <row r="38" spans="1:9" ht="21" customHeight="1" x14ac:dyDescent="0.25">
      <c r="F38" s="24"/>
    </row>
    <row r="39" spans="1:9" ht="21.75" customHeight="1" x14ac:dyDescent="0.25">
      <c r="F39" s="24"/>
    </row>
    <row r="40" spans="1:9" ht="44.25" customHeight="1" x14ac:dyDescent="0.25">
      <c r="H40" t="s">
        <v>20</v>
      </c>
    </row>
    <row r="41" spans="1:9" s="4" customFormat="1" ht="44.25" customHeight="1" x14ac:dyDescent="0.25">
      <c r="B41"/>
      <c r="C41" s="1"/>
      <c r="D41" s="2"/>
      <c r="E41" s="1"/>
      <c r="F41" s="3"/>
      <c r="G41"/>
      <c r="H41"/>
      <c r="I41"/>
    </row>
  </sheetData>
  <sortState xmlns:xlrd2="http://schemas.microsoft.com/office/spreadsheetml/2017/richdata2" ref="A16:I31">
    <sortCondition ref="A16:A31"/>
  </sortState>
  <mergeCells count="9">
    <mergeCell ref="A36:I36"/>
    <mergeCell ref="A37:I37"/>
    <mergeCell ref="A4:I4"/>
    <mergeCell ref="A5:I5"/>
    <mergeCell ref="A8:I8"/>
    <mergeCell ref="A32:E32"/>
    <mergeCell ref="A6:I6"/>
    <mergeCell ref="A9:I9"/>
    <mergeCell ref="A7:I7"/>
  </mergeCells>
  <pageMargins left="0.27559055118110237" right="0.31496062992125984" top="0.35433070866141736" bottom="0.74803149606299213" header="0.31496062992125984" footer="0.31496062992125984"/>
  <pageSetup scale="3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 DE CUENTA SUPL ENE 2025</vt:lpstr>
      <vt:lpstr>'ESTADO DE CUENTA SUPL ENE 2025'!Área_de_impresión</vt:lpstr>
      <vt:lpstr>'ESTADO DE CUENTA SUPL ENE 2025'!Títulos_a_imprimir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Elvis Emilio Vasquez Suarez</cp:lastModifiedBy>
  <cp:lastPrinted>2025-01-07T17:59:23Z</cp:lastPrinted>
  <dcterms:created xsi:type="dcterms:W3CDTF">2014-02-18T20:25:00Z</dcterms:created>
  <dcterms:modified xsi:type="dcterms:W3CDTF">2025-02-06T12:19:03Z</dcterms:modified>
</cp:coreProperties>
</file>