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stineo\AppData\Roaming\PFU\ScanSnap Home\ScanSnap Home\"/>
    </mc:Choice>
  </mc:AlternateContent>
  <xr:revisionPtr revIDLastSave="0" documentId="8_{3CF51FD6-3416-48F9-8299-6546422CA902}" xr6:coauthVersionLast="47" xr6:coauthVersionMax="47" xr10:uidLastSave="{00000000-0000-0000-0000-000000000000}"/>
  <bookViews>
    <workbookView xWindow="-120" yWindow="-120" windowWidth="29040" windowHeight="15840" xr2:uid="{8AC29541-AEA3-4956-91DB-36951D0AB97A}"/>
  </bookViews>
  <sheets>
    <sheet name="OCTUBRE, 2020" sheetId="4" r:id="rId1"/>
  </sheets>
  <definedNames>
    <definedName name="_xlnm.Print_Titles" localSheetId="0">'OCTUBRE, 2020'!$3:$7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8" i="4" l="1"/>
  <c r="G378" i="4"/>
  <c r="G206" i="4"/>
  <c r="G207" i="4"/>
  <c r="G208" i="4"/>
  <c r="G209" i="4"/>
  <c r="G210" i="4"/>
  <c r="G295" i="4"/>
  <c r="G330" i="4"/>
  <c r="G133" i="4"/>
  <c r="G10" i="4"/>
  <c r="G267" i="4"/>
  <c r="G389" i="4"/>
  <c r="G101" i="4"/>
  <c r="G236" i="4"/>
  <c r="G61" i="4"/>
  <c r="G105" i="4"/>
  <c r="G75" i="4"/>
  <c r="G104" i="4"/>
  <c r="G329" i="4"/>
  <c r="G161" i="4"/>
  <c r="G204" i="4"/>
  <c r="G17" i="4"/>
  <c r="G27" i="4"/>
  <c r="G8" i="4"/>
  <c r="G9" i="4"/>
  <c r="G11" i="4"/>
  <c r="G12" i="4"/>
  <c r="G13" i="4"/>
  <c r="G14" i="4"/>
  <c r="G15" i="4"/>
  <c r="G16" i="4"/>
  <c r="G18" i="4"/>
  <c r="G19" i="4"/>
  <c r="G20" i="4"/>
  <c r="G21" i="4"/>
  <c r="G22" i="4"/>
  <c r="G23" i="4"/>
  <c r="G24" i="4"/>
  <c r="G25" i="4"/>
  <c r="G26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53" i="4"/>
  <c r="G47" i="4"/>
  <c r="G48" i="4"/>
  <c r="G49" i="4"/>
  <c r="G50" i="4"/>
  <c r="G51" i="4"/>
  <c r="G52" i="4"/>
  <c r="G54" i="4"/>
  <c r="G55" i="4"/>
  <c r="G56" i="4"/>
  <c r="G57" i="4"/>
  <c r="G58" i="4"/>
  <c r="G59" i="4"/>
  <c r="G60" i="4"/>
  <c r="G62" i="4"/>
  <c r="G63" i="4"/>
  <c r="G64" i="4"/>
  <c r="G65" i="4"/>
  <c r="G66" i="4"/>
  <c r="G67" i="4"/>
  <c r="G68" i="4"/>
  <c r="G69" i="4"/>
  <c r="G70" i="4"/>
  <c r="G71" i="4"/>
  <c r="G74" i="4"/>
  <c r="G72" i="4"/>
  <c r="G73" i="4"/>
  <c r="G77" i="4"/>
  <c r="G78" i="4"/>
  <c r="G79" i="4"/>
  <c r="G80" i="4"/>
  <c r="G81" i="4"/>
  <c r="G82" i="4"/>
  <c r="G83" i="4"/>
  <c r="G84" i="4"/>
  <c r="G76" i="4"/>
  <c r="G85" i="4"/>
  <c r="G87" i="4"/>
  <c r="G89" i="4"/>
  <c r="G86" i="4"/>
  <c r="G88" i="4"/>
  <c r="G90" i="4"/>
  <c r="G91" i="4"/>
  <c r="G94" i="4"/>
  <c r="G93" i="4"/>
  <c r="G92" i="4"/>
  <c r="G95" i="4"/>
  <c r="G98" i="4"/>
  <c r="G96" i="4"/>
  <c r="G97" i="4"/>
  <c r="G103" i="4"/>
  <c r="G99" i="4"/>
  <c r="G100" i="4"/>
  <c r="G109" i="4"/>
  <c r="G108" i="4"/>
  <c r="G107" i="4"/>
  <c r="G106" i="4"/>
  <c r="G111" i="4"/>
  <c r="G112" i="4"/>
  <c r="G113" i="4"/>
  <c r="G102" i="4"/>
  <c r="G114" i="4"/>
  <c r="G115" i="4"/>
  <c r="G110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9" i="4"/>
  <c r="G130" i="4"/>
  <c r="G131" i="4"/>
  <c r="G132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364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2" i="4"/>
  <c r="G203" i="4"/>
  <c r="G205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6" i="4"/>
  <c r="G255" i="4"/>
  <c r="G258" i="4"/>
  <c r="G259" i="4"/>
  <c r="G260" i="4"/>
  <c r="G261" i="4"/>
  <c r="G262" i="4"/>
  <c r="G263" i="4"/>
  <c r="G266" i="4"/>
  <c r="G268" i="4"/>
  <c r="G269" i="4"/>
  <c r="G270" i="4"/>
  <c r="G271" i="4"/>
  <c r="G272" i="4"/>
  <c r="G273" i="4"/>
  <c r="G274" i="4"/>
  <c r="G275" i="4"/>
  <c r="G276" i="4"/>
  <c r="G277" i="4"/>
  <c r="G265" i="4"/>
  <c r="G264" i="4"/>
  <c r="G278" i="4"/>
  <c r="G279" i="4"/>
  <c r="G280" i="4"/>
  <c r="G257" i="4"/>
  <c r="G281" i="4"/>
  <c r="G282" i="4"/>
  <c r="G283" i="4"/>
  <c r="G284" i="4"/>
  <c r="G285" i="4"/>
  <c r="G387" i="4"/>
  <c r="G176" i="4"/>
  <c r="G343" i="4"/>
  <c r="G344" i="4"/>
  <c r="G286" i="4"/>
  <c r="G287" i="4"/>
  <c r="G288" i="4"/>
  <c r="G289" i="4"/>
  <c r="G290" i="4"/>
  <c r="G291" i="4"/>
  <c r="G292" i="4"/>
  <c r="G293" i="4"/>
  <c r="G294" i="4"/>
  <c r="G296" i="4"/>
  <c r="G297" i="4"/>
  <c r="G298" i="4"/>
  <c r="G299" i="4"/>
  <c r="G300" i="4"/>
  <c r="G301" i="4"/>
  <c r="G302" i="4"/>
  <c r="G303" i="4"/>
  <c r="G305" i="4"/>
  <c r="G306" i="4"/>
  <c r="G307" i="4"/>
  <c r="G308" i="4"/>
  <c r="G309" i="4"/>
  <c r="G310" i="4"/>
  <c r="G311" i="4"/>
  <c r="G312" i="4"/>
  <c r="G313" i="4"/>
  <c r="G314" i="4"/>
  <c r="G315" i="4"/>
  <c r="G304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5" i="4"/>
  <c r="G366" i="4"/>
  <c r="G367" i="4"/>
  <c r="G368" i="4"/>
  <c r="G369" i="4"/>
  <c r="G370" i="4"/>
  <c r="G374" i="4"/>
  <c r="G372" i="4"/>
  <c r="G371" i="4"/>
  <c r="G373" i="4"/>
  <c r="G375" i="4"/>
  <c r="G376" i="4"/>
  <c r="G377" i="4"/>
  <c r="G379" i="4"/>
  <c r="G380" i="4"/>
  <c r="G381" i="4"/>
  <c r="G382" i="4"/>
  <c r="G383" i="4"/>
  <c r="G128" i="4"/>
  <c r="G384" i="4"/>
  <c r="G385" i="4"/>
  <c r="G386" i="4"/>
  <c r="G390" i="4"/>
  <c r="G4" i="4"/>
  <c r="G201" i="4"/>
  <c r="G391" i="4"/>
</calcChain>
</file>

<file path=xl/sharedStrings.xml><?xml version="1.0" encoding="utf-8"?>
<sst xmlns="http://schemas.openxmlformats.org/spreadsheetml/2006/main" count="490" uniqueCount="486">
  <si>
    <t>INVENTARIO DE ALMACEN DE MANTENIMIENTO TRIMESTRAL</t>
  </si>
  <si>
    <t xml:space="preserve">  DESDE 01/10/2024  HASTA 31/12/2024</t>
  </si>
  <si>
    <t>FECHA DE 
ADQUISICIÒN 
REGISTRO</t>
  </si>
  <si>
    <t>FECHA DE  REGISTRO</t>
  </si>
  <si>
    <t>BREVE DESCRIPCION DEL BIEN</t>
  </si>
  <si>
    <t>CODIGO INATITUCIONAL</t>
  </si>
  <si>
    <t>EXISTENCIA</t>
  </si>
  <si>
    <t>PRECIO  UNITARIO RD$</t>
  </si>
  <si>
    <t>VALORES RD$</t>
  </si>
  <si>
    <t>ACEITE ARIER ALL CORRIENTE</t>
  </si>
  <si>
    <t>ACEITE ATF DEX3</t>
  </si>
  <si>
    <t>ACEITE KENDALL 15W40 (TANQUE)</t>
  </si>
  <si>
    <t xml:space="preserve">ACEITE MOBIL 15W50 Y 20W50 </t>
  </si>
  <si>
    <t>ACEITE OPTIMUS TRANSMICION</t>
  </si>
  <si>
    <t xml:space="preserve">ACEITE POWER STERING HIDRAULICO </t>
  </si>
  <si>
    <t>ACRILICO BLANCO TROPICAL</t>
  </si>
  <si>
    <t>ADAPTADOR</t>
  </si>
  <si>
    <t>ADAPTADOR HEMBRA  PVC DE 2</t>
  </si>
  <si>
    <t>ADAPTADOR HEMBRA DE 1/2</t>
  </si>
  <si>
    <t>ADAPTADOR HEMBRA PVC  DE 3</t>
  </si>
  <si>
    <t>ADAPTADOR HEMBRA PVC  DE 3/4</t>
  </si>
  <si>
    <t>ADAPTADOR HEMBRA PVC  DE 4</t>
  </si>
  <si>
    <t>ADAPTADOR MACHO CPVC  DE 1</t>
  </si>
  <si>
    <t>ADAPTADOR MACHO CPVC DE 1/2</t>
  </si>
  <si>
    <t>ADAPTADOR MACHO PVC  DE   1 1/2</t>
  </si>
  <si>
    <t>ADAPTADOR MACHO PVC  DE  1/2</t>
  </si>
  <si>
    <t>ADAPTADOR MACHO PVC  DE  3/4</t>
  </si>
  <si>
    <t>ADAPTADOR MACHO PVC  DE 4</t>
  </si>
  <si>
    <t>ADAPTADOR MACHO PVC DE 1</t>
  </si>
  <si>
    <t>ADAPTADOR MACHO PVC DE 2</t>
  </si>
  <si>
    <t xml:space="preserve">ADAPTADOR MACHO PVC DE 3 </t>
  </si>
  <si>
    <t>ADAPTADORES  MACHO PVC DE 2</t>
  </si>
  <si>
    <t xml:space="preserve">ALAMBRE GALV. DULCE C16 LIBRAS </t>
  </si>
  <si>
    <t>´420</t>
  </si>
  <si>
    <t>ARENA GRUESA METRO</t>
  </si>
  <si>
    <t>´429</t>
  </si>
  <si>
    <t>ARNE DE SEGURIDAD</t>
  </si>
  <si>
    <t>BARRA ENRROSCADA DE¾</t>
  </si>
  <si>
    <t>´431</t>
  </si>
  <si>
    <t>BARRA ROSCADA DE 3/8</t>
  </si>
  <si>
    <t>´432</t>
  </si>
  <si>
    <t>BARRAS ROSCADA DE 1/2</t>
  </si>
  <si>
    <t>´249</t>
  </si>
  <si>
    <t>BASE RELAY 8PIN</t>
  </si>
  <si>
    <t>´701</t>
  </si>
  <si>
    <t>BREAKER 3P ISA</t>
  </si>
  <si>
    <t xml:space="preserve">BREAKER EUR 1P 2A </t>
  </si>
  <si>
    <t xml:space="preserve">BREAKER SENCILLO </t>
  </si>
  <si>
    <t>CACHINBO DE 1/2 EN HIERRO HG</t>
  </si>
  <si>
    <t>CAJA BOLA (RODAMIENTO) 6204-2NSE-6303</t>
  </si>
  <si>
    <t>CAJA BOLA (RODAMIENTO) 6206-2NSE- 6309</t>
  </si>
  <si>
    <t>CAJA BREAKER 1PH 2-4</t>
  </si>
  <si>
    <t>CAJA CANELETA BLANCA 2X4</t>
  </si>
  <si>
    <t>CAJA DE BOLA JAPON PARTS 7311</t>
  </si>
  <si>
    <t>CAJA DE BOLA KOYO RODAMIENTO 7310</t>
  </si>
  <si>
    <t>CAJA DE BOLA NACHI RODAMIENTO 6203</t>
  </si>
  <si>
    <t>CAJA DE BOLA ULTRA 6209</t>
  </si>
  <si>
    <t>CAJA DE BREAKE DE 40 AMPERE</t>
  </si>
  <si>
    <t xml:space="preserve">CAJA DE BREAKER DE DOS CONTACTOS </t>
  </si>
  <si>
    <t>CAJA DE REGISTRO</t>
  </si>
  <si>
    <t>CAJA ELEC 12X12X6</t>
  </si>
  <si>
    <t>CAJA ELECTRONICA 2X4</t>
  </si>
  <si>
    <t>CAJA PLASTICA 175X150 X80</t>
  </si>
  <si>
    <t>CAJA PLASTICA 225X175X100</t>
  </si>
  <si>
    <t>CAJA TELESCOPICA</t>
  </si>
  <si>
    <t>CANDADO YALE 110-50</t>
  </si>
  <si>
    <t>CAPACITORES R-20558 65-C</t>
  </si>
  <si>
    <t>CAPOTE AMARILLO</t>
  </si>
  <si>
    <t>CARBON UNIVERSAL PARA PULIDORA</t>
  </si>
  <si>
    <t xml:space="preserve">CARETA PARA SOLDAR CON CASCO </t>
  </si>
  <si>
    <t>CARRETILLA TRUPER</t>
  </si>
  <si>
    <t>CASTROL CRB VISCUS 15W40</t>
  </si>
  <si>
    <t>CATRE VEHICULO</t>
  </si>
  <si>
    <t>CEMENTO BLANCO LIBRA</t>
  </si>
  <si>
    <t>CEMENTO GRIS DOMICEN</t>
  </si>
  <si>
    <t>CEMENTO PVC 1/4</t>
  </si>
  <si>
    <t>CEMENTO PVC 16 ONZ</t>
  </si>
  <si>
    <t xml:space="preserve">CEMENTO PVC 8 OZ </t>
  </si>
  <si>
    <t>CERRADURA K WIKSET 400E</t>
  </si>
  <si>
    <t>CHEQUE DE 1-1/2 VERTICAL</t>
  </si>
  <si>
    <t>CHEQUE DE 6" HG</t>
  </si>
  <si>
    <t>CHEQUE HORIZONTAL DE 2"</t>
  </si>
  <si>
    <t xml:space="preserve">CHEQUE HORIZONTAL DE 3/4 </t>
  </si>
  <si>
    <t xml:space="preserve">CLAN  DE 8 A 1/2 HIERRO </t>
  </si>
  <si>
    <t>CLAN DE 2 A 1/2 PVC</t>
  </si>
  <si>
    <t xml:space="preserve">CLAN DE 2 A 3/4 PVC </t>
  </si>
  <si>
    <t xml:space="preserve">CLAN DE 3 A 1/2 PVC </t>
  </si>
  <si>
    <t>CLAN DE 3 A 3/4 PVC</t>
  </si>
  <si>
    <t>CLAN DE 4 A 1/2 PVC</t>
  </si>
  <si>
    <t>CLAN DE 4 A 3/4 PVC</t>
  </si>
  <si>
    <t>CLAN DE 6 A 1/2 PVC</t>
  </si>
  <si>
    <t>CLAN DE 6 A 3/4 PVC</t>
  </si>
  <si>
    <t>COA COMPLETA</t>
  </si>
  <si>
    <t>CODO 1 X 90 CPVC</t>
  </si>
  <si>
    <t>CODO 1X 45 HG</t>
  </si>
  <si>
    <t>CODO 3/4 X 90 CPV</t>
  </si>
  <si>
    <t>CODO CACHIMBO 3/4 HG</t>
  </si>
  <si>
    <t>CODO DE 1 1/2 X 90 HG</t>
  </si>
  <si>
    <t>CODO DE 1/2 X 45 HG</t>
  </si>
  <si>
    <t>CODO DE 1/2 X 90 HG</t>
  </si>
  <si>
    <t>CODO DE 1/2 X 90 PVC</t>
  </si>
  <si>
    <t xml:space="preserve">CODO DE 2 1/2 X 45 HG </t>
  </si>
  <si>
    <t>CODO DE 2" X 45  HG</t>
  </si>
  <si>
    <t xml:space="preserve">CODO DE 2" X 45  </t>
  </si>
  <si>
    <t>CODO DE 2" X 90 PVC</t>
  </si>
  <si>
    <t>CODO DE 3" X 45  HG</t>
  </si>
  <si>
    <t xml:space="preserve">CODO DE 3" X 45  PVC </t>
  </si>
  <si>
    <t>CODO DE 3" X 45 DRENAGE PVC</t>
  </si>
  <si>
    <t>CODO DE 3" X 90  HG</t>
  </si>
  <si>
    <t>CODO DE 3" X 90 PVC</t>
  </si>
  <si>
    <t>CODO DE 3/4X 90 HG</t>
  </si>
  <si>
    <t>CODO DE 3/4X 90 PVC</t>
  </si>
  <si>
    <t>CODO DE 4" X 45  HG</t>
  </si>
  <si>
    <t xml:space="preserve">CODO DE 4" X 45  PVC </t>
  </si>
  <si>
    <t>CODO DE 4" X 90  PVC</t>
  </si>
  <si>
    <t>CODO DE 4" X 90 HG</t>
  </si>
  <si>
    <t>CODO DE 6 X 45 PVC</t>
  </si>
  <si>
    <t>CODO DE 6" X 45  HG</t>
  </si>
  <si>
    <t>CODO DE 6" X 90  HG</t>
  </si>
  <si>
    <t>CODO DE 8" X 45  HG</t>
  </si>
  <si>
    <t>CODO PVC DE 1</t>
  </si>
  <si>
    <t>CODO PVC DE 1 1/2</t>
  </si>
  <si>
    <t xml:space="preserve">CODOS  DE 4 PVC DRENAJE </t>
  </si>
  <si>
    <t>COLOCADOR DE FONDO SHARK</t>
  </si>
  <si>
    <t>CONDULET EMT 2</t>
  </si>
  <si>
    <t xml:space="preserve">CONECTOR BX RECTO 1/2  </t>
  </si>
  <si>
    <t>CONECTOR CURVO 1/2</t>
  </si>
  <si>
    <t>CONECTOR CURVO DE 3/4</t>
  </si>
  <si>
    <t>CONECTOR EMT #2</t>
  </si>
  <si>
    <t>CONECTOR EMT 1 TOPAZ</t>
  </si>
  <si>
    <t>CONECTOR EMT¾</t>
  </si>
  <si>
    <t>CONECTOR HIMELL D25-40A</t>
  </si>
  <si>
    <t>CONECTOR LIG TIG CURRO ½</t>
  </si>
  <si>
    <t>CONECTOR LT DE 1"</t>
  </si>
  <si>
    <t>CONECTOR VARILLA DE TIERRA 5/8</t>
  </si>
  <si>
    <t xml:space="preserve">CONOS REFLECTIVOS </t>
  </si>
  <si>
    <t>CONTACTOR 3HP A 120V</t>
  </si>
  <si>
    <t>CONTROL DE NIVEL TIPO FLOTA</t>
  </si>
  <si>
    <t>COOLANT</t>
  </si>
  <si>
    <t>COOLANT COLOR VERDE (TANQUE)</t>
  </si>
  <si>
    <t>COPLIN ½" HG</t>
  </si>
  <si>
    <t>COPLIN ¾" HG</t>
  </si>
  <si>
    <t>COPLIN DE 1 1/2 X 45  EN HIERRO HG</t>
  </si>
  <si>
    <t>COPLIN DE 3" HG</t>
  </si>
  <si>
    <t>COPLIN DE 4" EN HIERRO HG</t>
  </si>
  <si>
    <t>COPLIN DE 4" PVC</t>
  </si>
  <si>
    <t>COPLIN DE 2"</t>
  </si>
  <si>
    <t>COPLIN PVC DE 1 1/2</t>
  </si>
  <si>
    <t xml:space="preserve">COPLIN PVC DE 1/2 </t>
  </si>
  <si>
    <t>COPLING DE 1 1/2 HG</t>
  </si>
  <si>
    <t xml:space="preserve">COPLING EMT 1 </t>
  </si>
  <si>
    <t>COPLING PVC DE 1</t>
  </si>
  <si>
    <t>COPLING PVC DE 3" PRESION</t>
  </si>
  <si>
    <t>COPLING PVC DE 3/4</t>
  </si>
  <si>
    <t>CORREA SLINGA SU 1000C</t>
  </si>
  <si>
    <t>CRUZ PLATITEUZ PVC DE 4 A 2</t>
  </si>
  <si>
    <t>CRUZ PVC DE 1 1/2</t>
  </si>
  <si>
    <t xml:space="preserve">CRUZETA GALV. DE 3 X3 X 5.72 </t>
  </si>
  <si>
    <t>CURVA ELEC 2"</t>
  </si>
  <si>
    <t>CURVA PVC DE 1" ELECTRICA</t>
  </si>
  <si>
    <t>CURVA PVC DE 1/2 ELECTRICA</t>
  </si>
  <si>
    <t xml:space="preserve">CURVA PVC DE 3/4 ELECTRICA </t>
  </si>
  <si>
    <t xml:space="preserve">DISCO PULIR METAL 4 1/2 X 1/4 </t>
  </si>
  <si>
    <t>ELECTRO BOMBA HIDROMAC 10HP 230-V 65AMP</t>
  </si>
  <si>
    <t>EMPAQUETADURA ¼</t>
  </si>
  <si>
    <t>EMPAQUETADURA 3/8</t>
  </si>
  <si>
    <t xml:space="preserve">ESCALERA DE ALUMINIO </t>
  </si>
  <si>
    <t xml:space="preserve">ESCALERA DE FIBRA ALMACEN </t>
  </si>
  <si>
    <t>FILTRO  PURIFICADOR DE PLANTA SAKUNA AS56628</t>
  </si>
  <si>
    <t>FILTRO DE ACEITE CAMION DAHAZU 90915-03006-30002</t>
  </si>
  <si>
    <t>FILTRO DE ACEITE CAMION DAHAZU FC-1201</t>
  </si>
  <si>
    <t>FILTRO DE ACEITE JAS -L21559</t>
  </si>
  <si>
    <t>FILTRO DE ACEITE PARA CAMIONETA 90915-03003-90915-300001</t>
  </si>
  <si>
    <t>FILTRO DE AGUA DE PLANTA BO-2012</t>
  </si>
  <si>
    <t>FILTRO DE AGUA MANTENIMIENTO DE PLANTA FC-1201</t>
  </si>
  <si>
    <t>FILTRO DE GAS OIL JAS W0035-V Y FLIPLUS</t>
  </si>
  <si>
    <t>FILTRO DE PLANTA P917X</t>
  </si>
  <si>
    <t>FILTRO LUBRICACION DE ACEITE C-1112</t>
  </si>
  <si>
    <t>FILTRO PARA PLANTA PURIFICADOR A-7003</t>
  </si>
  <si>
    <t>FILTRO PARA PLANTA PURIFICADOR DE EMERGENCIA C-5706</t>
  </si>
  <si>
    <t>FILTRO PURIFICADOR DE PLANTA PART NO. 8-94334-906-0</t>
  </si>
  <si>
    <t>FILTRO TRAMPA DE AGUA DE CAMIONETA FC-1803</t>
  </si>
  <si>
    <t>FLOTA VALVULA DE NIVEL</t>
  </si>
  <si>
    <t>HOJA DE SEGUETA</t>
  </si>
  <si>
    <t>IMPRIMADOR ACRIL CONTRACTOR TROPICAL</t>
  </si>
  <si>
    <t>INODORO BLANCO</t>
  </si>
  <si>
    <t>INTERRUCTOR LANCO</t>
  </si>
  <si>
    <t>JUEGO DE CATALINA</t>
  </si>
  <si>
    <t>JUNTA DOBLE TIRO DE 16"</t>
  </si>
  <si>
    <t>JUNTAS DE GOMAS DE 3"</t>
  </si>
  <si>
    <t>JUNTAS DE GOMAS DE 4"</t>
  </si>
  <si>
    <r>
      <t>JUNTAS DE GOMAS DE 6</t>
    </r>
    <r>
      <rPr>
        <b/>
        <sz val="11"/>
        <rFont val="Arial"/>
        <family val="2"/>
      </rPr>
      <t>"</t>
    </r>
  </si>
  <si>
    <t>JUNTAS DOBLE TIRO DE 12"</t>
  </si>
  <si>
    <t>JUNTAS DOBLE TIRO DE 20</t>
  </si>
  <si>
    <t>JUNTAS DOBLE TIRO DE 3"</t>
  </si>
  <si>
    <t>JUNTAS DOBLE TIRO DE 4"</t>
  </si>
  <si>
    <t>JUNTAS DOBLE TIRO DE 6"</t>
  </si>
  <si>
    <t>JUNTAS DOBLE TIRO DE 8"</t>
  </si>
  <si>
    <t>JUNTAS DRESSER DE 10</t>
  </si>
  <si>
    <t>JUNTAS DRESSER DE 12"</t>
  </si>
  <si>
    <t>JUNTAS DRESSER DE 16"</t>
  </si>
  <si>
    <t>JUNTAS DRESSER DE 2"</t>
  </si>
  <si>
    <t>JUNTAS DRESSER DE 20"</t>
  </si>
  <si>
    <t>JUNTAS DRESSER DE 3"</t>
  </si>
  <si>
    <t>JUNTAS DRESSER DE 4 "</t>
  </si>
  <si>
    <t>JUNTAS DRESSER DE 6"</t>
  </si>
  <si>
    <t>JUNTAS DRESSER DE 8"</t>
  </si>
  <si>
    <t>JUNTAS DRRESER DE 20 PARA ABESTO</t>
  </si>
  <si>
    <t>JUNTAS REDUCTORAS DE 4" PARA INSTALACION DE MEDIDORES</t>
  </si>
  <si>
    <t xml:space="preserve">JUNTAS REDUCTORAS DE 8 A 6 PARA INSTALAR MEDIDORES </t>
  </si>
  <si>
    <t xml:space="preserve">KIT BASE </t>
  </si>
  <si>
    <t>KOPO CANELETA 3/4X3/4</t>
  </si>
  <si>
    <t>LIQUIDO DE FRENO</t>
  </si>
  <si>
    <t>LLAVE ANGULAR</t>
  </si>
  <si>
    <t>LLAVE BOLA DE 3"</t>
  </si>
  <si>
    <t xml:space="preserve">LLAVE BOLA H-H DE 1/2 </t>
  </si>
  <si>
    <t>LLAVE BOLA ILTALIANA DE 3/4"</t>
  </si>
  <si>
    <t>LLAVE BOLA ITALIANA 2"</t>
  </si>
  <si>
    <t>LLAVE BOLA ITALIANA DE 1"</t>
  </si>
  <si>
    <t>LLAVE CHORRO DE 1/2</t>
  </si>
  <si>
    <t xml:space="preserve">MANOMETRO CON GLICERINA </t>
  </si>
  <si>
    <t>NIPLE DE 1 ¼ X 3</t>
  </si>
  <si>
    <t>NIPLE DE 1 1/2 POR 3 EN HIERRO HG</t>
  </si>
  <si>
    <t>NIPLE DE 1 1/2" HG</t>
  </si>
  <si>
    <t>NIPLE DE 1 1/2" POR 10 HG</t>
  </si>
  <si>
    <t>NIPLE DE 1 X 2 HG</t>
  </si>
  <si>
    <t>NIPLE DE 1 X 8 HG</t>
  </si>
  <si>
    <t>NIPLE DE 1" DE DOBLE ROCA EN HIERRO HG</t>
  </si>
  <si>
    <t>NIPLE DE 1" POR 4" HG</t>
  </si>
  <si>
    <t>NIPLE DE 1" PULGADA X 1 1/2</t>
  </si>
  <si>
    <t>NIPLE DE 1/2 POR 1 HG</t>
  </si>
  <si>
    <t>NIPLE DE 1/2 POR 2" HG</t>
  </si>
  <si>
    <t>NIPLE DE 1/2 POR 3" HG</t>
  </si>
  <si>
    <t>NIPLE DE 1/2 POR 5" HG</t>
  </si>
  <si>
    <t>NIPLE DE 1/2 POR 6" HG</t>
  </si>
  <si>
    <t>NIPLE DE 1/2 POR 7" HG</t>
  </si>
  <si>
    <t>NIPLE DE 1/2 POR 8" HG</t>
  </si>
  <si>
    <t>NIPLE DE 1/4 POR 1 HG</t>
  </si>
  <si>
    <t>NIPLE DE 1/4 POR 12" HG</t>
  </si>
  <si>
    <t xml:space="preserve">NIPLE DE 2 X 4 HG </t>
  </si>
  <si>
    <t>NIPLE DE 3 /8 POR 4" HG</t>
  </si>
  <si>
    <t xml:space="preserve">NIPLE DE 3 X 6" HG </t>
  </si>
  <si>
    <t>NIPLE DE 3/4 EN HIERRO HG</t>
  </si>
  <si>
    <t>NIPLE DE 3/4 POR 3" HG</t>
  </si>
  <si>
    <t>NIPLE DE 3/4 POR 4" HG</t>
  </si>
  <si>
    <t>NIPLE DE 3/4 POR 6" HG</t>
  </si>
  <si>
    <t>NIPLE DE 3/4 PULGADA 1 HG</t>
  </si>
  <si>
    <t>16/11/204</t>
  </si>
  <si>
    <t>NIPLE DE 3/4 X 4"</t>
  </si>
  <si>
    <t>NIPLE DE 3/4 X 8 HG</t>
  </si>
  <si>
    <t>NIPLE DE 3/8  POR 4" HG</t>
  </si>
  <si>
    <t>NIPLE DE 3/8 POR 1" HG</t>
  </si>
  <si>
    <t>NIPLE DE 3/8 POR 10" HG</t>
  </si>
  <si>
    <t>NIPLE DE 3/8 POR 12" HG</t>
  </si>
  <si>
    <t>NIPLE DE 3/8 POR 2 1/2" HG</t>
  </si>
  <si>
    <t>NIPLE DE 3/8 POR 3" HG</t>
  </si>
  <si>
    <t>NIPLE DE 3/8 POR 5" HG</t>
  </si>
  <si>
    <t>NIPLE DE 3/8 POR 6" HG</t>
  </si>
  <si>
    <t>NIPLE DE 3/8 POR 8" HG</t>
  </si>
  <si>
    <t>NIPLE DE11/4X21/2HG</t>
  </si>
  <si>
    <t>NIPLE EN HIERRO DE 1" HG</t>
  </si>
  <si>
    <t>PERFIL CUADRADO</t>
  </si>
  <si>
    <t xml:space="preserve">PERFILES DE HIERRO </t>
  </si>
  <si>
    <t>PESTILLOS SOLDABLE</t>
  </si>
  <si>
    <t>PINTURA ESMALTE DIFERENTES COLORES</t>
  </si>
  <si>
    <t>PINTURA OXIDO ROJO</t>
  </si>
  <si>
    <t>REDUCCION 1 1/4 X 1 HG</t>
  </si>
  <si>
    <t>REDUCCION BUSHIG 1/2 A  1/4 HG</t>
  </si>
  <si>
    <t xml:space="preserve">REDUCCION CONCENTRICA </t>
  </si>
  <si>
    <t>REDUCCION DE 1 A 1/2 HG</t>
  </si>
  <si>
    <t>REDUCCION DE 1 A 3/4 PVC</t>
  </si>
  <si>
    <t>REDUCCION DE 3 A 2 PVC</t>
  </si>
  <si>
    <t xml:space="preserve">REDUCCION DE 3/4 A 1/2 PVC </t>
  </si>
  <si>
    <t>REDUCCION DE 4 A 2" PVC</t>
  </si>
  <si>
    <t xml:space="preserve">REDUCCION DE 4 A 3 PVC </t>
  </si>
  <si>
    <t xml:space="preserve">REDUCCION DE 8 A 6 PVC </t>
  </si>
  <si>
    <t>REDUCCION DE CPVC  1 A 3/4</t>
  </si>
  <si>
    <t>REDUCCION DE PVC  2 A 1</t>
  </si>
  <si>
    <t>REDUCCION DE PVC  2 A 1 1/2</t>
  </si>
  <si>
    <t>REDUCCION DE PVC 1 1/2 A 1</t>
  </si>
  <si>
    <t>REDUCCION DE PVC 1 1/2 A 1/2</t>
  </si>
  <si>
    <t>REDUCCION DE PVC 1 A 1/2</t>
  </si>
  <si>
    <t>REDUCCION DE PVC 2 A 1/2</t>
  </si>
  <si>
    <t>REDUCCION DE PVC 2 A 3/4</t>
  </si>
  <si>
    <t>REDUCION DE 1" A 1/2 HIERRO HG</t>
  </si>
  <si>
    <t>REDUCION DE COPAS DE 8 A 2 CON JUNTAS ADERIDAS</t>
  </si>
  <si>
    <t xml:space="preserve">ROLDANA P/PORTON V3 C/BASE </t>
  </si>
  <si>
    <t xml:space="preserve">SELLADOR ULTRA SILICONIZER </t>
  </si>
  <si>
    <t>´598</t>
  </si>
  <si>
    <t>SELLO MECANICO 1 1/4</t>
  </si>
  <si>
    <t>´599</t>
  </si>
  <si>
    <t>SELLO MECANICO 1 3/4</t>
  </si>
  <si>
    <t>´600</t>
  </si>
  <si>
    <t>SELLO MECANICO T 21</t>
  </si>
  <si>
    <t>´204</t>
  </si>
  <si>
    <t>SELLO MECANICO T-65</t>
  </si>
  <si>
    <t>´777</t>
  </si>
  <si>
    <t>TANQUE DE OXIGENO (3 UNIDADE DE TANQUES)</t>
  </si>
  <si>
    <t>´608</t>
  </si>
  <si>
    <t>TAPE DE VINIL 3M 33</t>
  </si>
  <si>
    <t>TAPE ELECTRICO SCOTCH 23 GOMA</t>
  </si>
  <si>
    <t>´613</t>
  </si>
  <si>
    <t xml:space="preserve">TAPON DE 1 PVC HEMBRA </t>
  </si>
  <si>
    <t>´784</t>
  </si>
  <si>
    <t xml:space="preserve">TAPON DE 1/2 PVC HEMBRA </t>
  </si>
  <si>
    <t>´786</t>
  </si>
  <si>
    <t xml:space="preserve">TAPON DE 2 PVC PRESION </t>
  </si>
  <si>
    <t>´158</t>
  </si>
  <si>
    <t>TAPON HEMBRA DE 4" PVC PRESION</t>
  </si>
  <si>
    <t>´785</t>
  </si>
  <si>
    <t>TAPON HG 3/4 HEMBRA</t>
  </si>
  <si>
    <t>´066</t>
  </si>
  <si>
    <t>TAPON HG 3/4 MACHO</t>
  </si>
  <si>
    <t>´065</t>
  </si>
  <si>
    <t>TAPON PVC 3/4</t>
  </si>
  <si>
    <t xml:space="preserve">TAPON PVC DE 3 </t>
  </si>
  <si>
    <t>´063</t>
  </si>
  <si>
    <t xml:space="preserve">TARRO ACRILICA BLANCO TROPICAL </t>
  </si>
  <si>
    <t>´614</t>
  </si>
  <si>
    <t xml:space="preserve">TARRO BLOCKAID POPULAR </t>
  </si>
  <si>
    <t>´615</t>
  </si>
  <si>
    <t>15/3/20004</t>
  </si>
  <si>
    <t xml:space="preserve">TEE DE 1 1/2" EN HIERRO HG </t>
  </si>
  <si>
    <t>´071</t>
  </si>
  <si>
    <t xml:space="preserve">TEE DE 1" EN HIERRO HG </t>
  </si>
  <si>
    <t>´073</t>
  </si>
  <si>
    <t>TEE DE 1" PVC</t>
  </si>
  <si>
    <t>´001</t>
  </si>
  <si>
    <t>TEE DE 1/2  EN HIERRO HG</t>
  </si>
  <si>
    <t>´072</t>
  </si>
  <si>
    <t xml:space="preserve">TEE DE 1/2 PVC </t>
  </si>
  <si>
    <t>´787</t>
  </si>
  <si>
    <t>TEE DE 1¼ HG</t>
  </si>
  <si>
    <t>´622</t>
  </si>
  <si>
    <t>TEE DE 12" ACERO REDUTORA 12X12X4"</t>
  </si>
  <si>
    <t>´621</t>
  </si>
  <si>
    <t xml:space="preserve">TEE DE 2 1/2" EN HIERRO HG </t>
  </si>
  <si>
    <t>´070</t>
  </si>
  <si>
    <t xml:space="preserve">TEE DE 2" EN HIERRO HG </t>
  </si>
  <si>
    <t>´069</t>
  </si>
  <si>
    <t>TEE DE 2" PVC PRESION</t>
  </si>
  <si>
    <t>´788</t>
  </si>
  <si>
    <r>
      <t>TEE DE 3</t>
    </r>
    <r>
      <rPr>
        <b/>
        <sz val="11"/>
        <color indexed="8"/>
        <rFont val="Arial"/>
        <family val="2"/>
      </rPr>
      <t xml:space="preserve">" </t>
    </r>
    <r>
      <rPr>
        <sz val="11"/>
        <color indexed="8"/>
        <rFont val="Arial"/>
        <family val="2"/>
      </rPr>
      <t>A 2 PVC</t>
    </r>
  </si>
  <si>
    <t>´620</t>
  </si>
  <si>
    <t xml:space="preserve">TEE DE 3" EN HIERRO HG </t>
  </si>
  <si>
    <t>´068</t>
  </si>
  <si>
    <t xml:space="preserve">TEE DE 3" PVC PRESION </t>
  </si>
  <si>
    <t>´789</t>
  </si>
  <si>
    <t xml:space="preserve">TEE DE 4" EN HIERRO HG </t>
  </si>
  <si>
    <t>´067</t>
  </si>
  <si>
    <t>TEE DE 4" PVC PRESION</t>
  </si>
  <si>
    <t>´790</t>
  </si>
  <si>
    <t>TEE DE PVC DE 2 A 1/2</t>
  </si>
  <si>
    <t>´003</t>
  </si>
  <si>
    <t xml:space="preserve">TEE DE PVC DE 3/4  </t>
  </si>
  <si>
    <t>´002</t>
  </si>
  <si>
    <t>TEE TIPO YEE DE 8" A 4</t>
  </si>
  <si>
    <t>´791</t>
  </si>
  <si>
    <t xml:space="preserve">TEFLON ROLLO </t>
  </si>
  <si>
    <t>´792</t>
  </si>
  <si>
    <t xml:space="preserve">TERMINAL TIPO SILLA </t>
  </si>
  <si>
    <t>TRANFORMADOR 220-440V A110-22 100VA</t>
  </si>
  <si>
    <t>´636</t>
  </si>
  <si>
    <t>TRANFORMADORES 50 KVA TIPO POSTE VOLTAGE 7200/12470    240V 480V</t>
  </si>
  <si>
    <t>´800</t>
  </si>
  <si>
    <t>TRANSFORMADOR SECO SKVA 480-240V</t>
  </si>
  <si>
    <t>´802</t>
  </si>
  <si>
    <t>TRANSFORMADORES DE 15 KVA REPARADO</t>
  </si>
  <si>
    <t>´637</t>
  </si>
  <si>
    <t xml:space="preserve">TRANSFORMADORES DE 25 KVA REPARADO </t>
  </si>
  <si>
    <t>´638</t>
  </si>
  <si>
    <t>TROPICAL FRESH CEMENT PRIMER GL</t>
  </si>
  <si>
    <t>´803</t>
  </si>
  <si>
    <t>TROPICAL SEMIGLOS MARFIL GL</t>
  </si>
  <si>
    <t>´804</t>
  </si>
  <si>
    <t>TUBO DE 1 HG</t>
  </si>
  <si>
    <t>´642</t>
  </si>
  <si>
    <t>TUBO DE 1½HG</t>
  </si>
  <si>
    <t>´641</t>
  </si>
  <si>
    <t>TUBO DE 20 PVC DE PRESION</t>
  </si>
  <si>
    <t>TUBO DE HIERRO DE 3/4</t>
  </si>
  <si>
    <t>TUBO DE HIERRO NEGRO DE 1"</t>
  </si>
  <si>
    <t>TUBO DE HIERRO NEGRO DE 12" A53 3/8</t>
  </si>
  <si>
    <t>´648</t>
  </si>
  <si>
    <t>TUBO DE HIERRO NEGRO DE 2"</t>
  </si>
  <si>
    <t>´806</t>
  </si>
  <si>
    <t>TUBO DE HIERRO NEGRO DE 20" A53 3/8</t>
  </si>
  <si>
    <t>TUBO DE HIERRO NEGRO DE 3"</t>
  </si>
  <si>
    <t xml:space="preserve">TUBO DE HIERRO NEGRO DE 4" X 20 </t>
  </si>
  <si>
    <t xml:space="preserve">TUBO DE HIERRO NEGRO DE 6" </t>
  </si>
  <si>
    <t>TUBO DE HIERRO NEGRO DE 8"</t>
  </si>
  <si>
    <t>TUBO DE PVC 1½</t>
  </si>
  <si>
    <t>TUBO DE PVC 16"</t>
  </si>
  <si>
    <t>TUBO EMT ¾</t>
  </si>
  <si>
    <t>TUBO EN HIERRO GALVANIZADO</t>
  </si>
  <si>
    <t>TUBO GALV. 1 ½ X20</t>
  </si>
  <si>
    <t xml:space="preserve">TUBO LED 18W </t>
  </si>
  <si>
    <t>TUBO LED 9W</t>
  </si>
  <si>
    <t>TUBO PVC DE ½"</t>
  </si>
  <si>
    <t>TUBO PVC DE 1"</t>
  </si>
  <si>
    <t>TUBO PVC DE 1" DRENAJE</t>
  </si>
  <si>
    <t>TUBO PVC DE 10 PRECION 20 PIES</t>
  </si>
  <si>
    <t>TUBO PVC DE 12"</t>
  </si>
  <si>
    <t xml:space="preserve">TUBO PVC DE 2" </t>
  </si>
  <si>
    <t>TUBO PVC DE 2" DRENAJE</t>
  </si>
  <si>
    <t>TUBO PVC DE 3"</t>
  </si>
  <si>
    <t>TUBO PVC DE 3" DRENAJE</t>
  </si>
  <si>
    <t>´815</t>
  </si>
  <si>
    <t>TUBO PVC DE 3/4</t>
  </si>
  <si>
    <t>´816</t>
  </si>
  <si>
    <t>TUBO PVC DE 3/4 SDR-26</t>
  </si>
  <si>
    <t>´657</t>
  </si>
  <si>
    <t>TUBO PVC DE 4"</t>
  </si>
  <si>
    <t>´658</t>
  </si>
  <si>
    <t>TUBO PVC DE 4" DRENAJE</t>
  </si>
  <si>
    <t>´817</t>
  </si>
  <si>
    <t>TUBO PVC DE 6"</t>
  </si>
  <si>
    <t>´659</t>
  </si>
  <si>
    <t>TUBO PVC DE 6" DRENAJE</t>
  </si>
  <si>
    <t>´818</t>
  </si>
  <si>
    <t>TUBO PVC DE 8 "</t>
  </si>
  <si>
    <t>´670</t>
  </si>
  <si>
    <t>TUBO PVC DE 8" DE DRENAJE</t>
  </si>
  <si>
    <t>´819</t>
  </si>
  <si>
    <t>TUBO PVC DE1/2 SDR 26</t>
  </si>
  <si>
    <t>´652</t>
  </si>
  <si>
    <t>UNION DE 1/2 PVC</t>
  </si>
  <si>
    <t>´051</t>
  </si>
  <si>
    <t xml:space="preserve">UNION DE 2" PVC PRESION </t>
  </si>
  <si>
    <t>´732</t>
  </si>
  <si>
    <t>UNION DE 3/4 PVC</t>
  </si>
  <si>
    <t>´052</t>
  </si>
  <si>
    <t>UNION DRESSER PVC DE 2"</t>
  </si>
  <si>
    <t>´672</t>
  </si>
  <si>
    <t>UNION LISA 1/2 HG</t>
  </si>
  <si>
    <t>´091</t>
  </si>
  <si>
    <t>UNION UNIVERSAL BRONCE 1¼</t>
  </si>
  <si>
    <t>´673</t>
  </si>
  <si>
    <t>UNION UNIVERSAL CPVC DE 1/2</t>
  </si>
  <si>
    <t>´046</t>
  </si>
  <si>
    <t>UNION UNIVERSAL CPVC DE 3/4</t>
  </si>
  <si>
    <t>´047</t>
  </si>
  <si>
    <t>UNION UNIVERSAL DE 1/2 PVC</t>
  </si>
  <si>
    <t>´045</t>
  </si>
  <si>
    <t>UNION UNIVERSAL DE 2" PVC</t>
  </si>
  <si>
    <t>´843</t>
  </si>
  <si>
    <t>UNION UNIVERSAL DE 3 PVC</t>
  </si>
  <si>
    <t>´053</t>
  </si>
  <si>
    <t>UNION UNIVERSAL DE 4 PVC</t>
  </si>
  <si>
    <t>UNIONES 3/4X2</t>
  </si>
  <si>
    <t>UNIONES CON ROCA DE 2" EN HIERRO HG</t>
  </si>
  <si>
    <t>´090</t>
  </si>
  <si>
    <t>VALVULA ANTIRRRETORNO DE 6"</t>
  </si>
  <si>
    <t>11/0/2023</t>
  </si>
  <si>
    <t>VENTOZA DE 4"</t>
  </si>
  <si>
    <t>VALVULA DE 12"</t>
  </si>
  <si>
    <t>´821</t>
  </si>
  <si>
    <t>VALVULA DE 2"</t>
  </si>
  <si>
    <t>VALVULA DE 20"</t>
  </si>
  <si>
    <t>´674</t>
  </si>
  <si>
    <t>VALVULA DE 3"</t>
  </si>
  <si>
    <t>´675</t>
  </si>
  <si>
    <t>VALVULA DE 4"</t>
  </si>
  <si>
    <t>´676</t>
  </si>
  <si>
    <t>VALVULA DE 6"</t>
  </si>
  <si>
    <t>´677</t>
  </si>
  <si>
    <t>VALVULA DE 8"</t>
  </si>
  <si>
    <t>´679</t>
  </si>
  <si>
    <t xml:space="preserve">VARILLA  CONSTRUCION </t>
  </si>
  <si>
    <t>´822</t>
  </si>
  <si>
    <t>VENTOSA DE 2"</t>
  </si>
  <si>
    <t>VENTOSA DE AIRE Y VACIO DE 1"</t>
  </si>
  <si>
    <t>YEE DE 4 X 4 DRENAGE</t>
  </si>
  <si>
    <t xml:space="preserve">ZOCALO DE GOMA </t>
  </si>
  <si>
    <t>TOTAL RD $</t>
  </si>
  <si>
    <t>_________________________________</t>
  </si>
  <si>
    <t xml:space="preserve">                                                        _____________________________________</t>
  </si>
  <si>
    <t xml:space="preserve">                                         ________________________________</t>
  </si>
  <si>
    <t>JEAN CARLOS VASQUEZ</t>
  </si>
  <si>
    <t xml:space="preserve">                                         LIC. DIANA POLANCO</t>
  </si>
  <si>
    <t xml:space="preserve">                                                 LIC. MAXIMO HERRERA</t>
  </si>
  <si>
    <t>LIC. GABRIELA DOMINGUEZ</t>
  </si>
  <si>
    <t>ENCARGADO DE ALMACEN</t>
  </si>
  <si>
    <t xml:space="preserve">                                          ENCARGADA FINACIERA</t>
  </si>
  <si>
    <t xml:space="preserve">                                DIRECTORA FINANCIERA Y ADMINISTRATIVA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</si>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</sst>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" fontId="8" fillId="0" borderId="0" xfId="0" applyNumberFormat="1" applyFont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4" fontId="9" fillId="0" borderId="0" xfId="0" applyNumberFormat="1" applyFont="1"/>
    <xf numFmtId="2" fontId="8" fillId="0" borderId="1" xfId="0" applyNumberFormat="1" applyFont="1" applyBorder="1"/>
    <xf numFmtId="2" fontId="8" fillId="0" borderId="1" xfId="0" applyNumberFormat="1" applyFont="1" applyBorder="1" applyAlignment="1">
      <alignment vertical="center" wrapText="1"/>
    </xf>
    <xf numFmtId="2" fontId="10" fillId="0" borderId="1" xfId="0" applyNumberFormat="1" applyFont="1" applyBorder="1" applyAlignment="1">
      <alignment vertical="center" wrapText="1"/>
    </xf>
    <xf numFmtId="2" fontId="1" fillId="0" borderId="1" xfId="1" applyNumberFormat="1" applyFont="1" applyBorder="1" applyAlignment="1">
      <alignment vertical="center"/>
    </xf>
    <xf numFmtId="2" fontId="8" fillId="0" borderId="1" xfId="1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1" fillId="0" borderId="1" xfId="1" applyNumberFormat="1" applyFont="1" applyBorder="1" applyAlignment="1"/>
    <xf numFmtId="14" fontId="8" fillId="0" borderId="1" xfId="0" applyNumberFormat="1" applyFont="1" applyBorder="1"/>
    <xf numFmtId="14" fontId="8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" fillId="0" borderId="1" xfId="0" applyFont="1" applyBorder="1"/>
    <xf numFmtId="1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1</xdr:row>
          <xdr:rowOff>0</xdr:rowOff>
        </xdr:from>
        <xdr:to>
          <xdr:col>5</xdr:col>
          <xdr:colOff>1009650</xdr:colOff>
          <xdr:row>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2D65-825B-4215-B198-3034767C29E4}">
  <sheetPr>
    <pageSetUpPr fitToPage="1"/>
  </sheetPr>
  <dimension ref="A1:H434"/>
  <sheetViews>
    <sheetView tabSelected="1" showWhiteSpace="0" view="pageLayout" topLeftCell="A367" zoomScaleNormal="100" workbookViewId="0">
      <selection activeCell="D400" sqref="D400"/>
    </sheetView>
  </sheetViews>
  <sheetFormatPr baseColWidth="10" defaultColWidth="9.140625" defaultRowHeight="15" x14ac:dyDescent="0.25"/>
  <cols>
    <col min="1" max="1" width="12.7109375" customWidth="1"/>
    <col min="2" max="2" width="15.28515625" customWidth="1"/>
    <col min="3" max="3" width="51.85546875" customWidth="1"/>
    <col min="4" max="4" width="19.140625" customWidth="1"/>
    <col min="5" max="5" width="27.42578125" customWidth="1"/>
    <col min="6" max="6" width="16.85546875" bestFit="1" customWidth="1"/>
    <col min="7" max="7" width="15.28515625" customWidth="1"/>
    <col min="8" max="256" width="11.42578125" customWidth="1"/>
  </cols>
  <sheetData>
    <row r="1" spans="1:8" hidden="1" x14ac:dyDescent="0.25"/>
    <row r="2" spans="1:8" ht="100.5" customHeight="1" x14ac:dyDescent="0.25"/>
    <row r="3" spans="1:8" ht="18.75" x14ac:dyDescent="0.3">
      <c r="A3" s="40" t="s">
        <v>0</v>
      </c>
      <c r="B3" s="40"/>
      <c r="C3" s="40"/>
      <c r="D3" s="40"/>
      <c r="E3" s="40"/>
      <c r="F3" s="40"/>
      <c r="G3" s="40"/>
    </row>
    <row r="4" spans="1:8" ht="18.75" x14ac:dyDescent="0.3">
      <c r="A4" s="2"/>
      <c r="B4" s="2"/>
      <c r="C4" s="12"/>
      <c r="D4" s="2"/>
      <c r="E4" s="2"/>
      <c r="F4" s="2"/>
      <c r="G4" s="2">
        <f>SUM(E3297)</f>
        <v>0</v>
      </c>
    </row>
    <row r="5" spans="1:8" ht="18.75" x14ac:dyDescent="0.3">
      <c r="A5" s="40" t="s">
        <v>1</v>
      </c>
      <c r="B5" s="40"/>
      <c r="C5" s="40"/>
      <c r="D5" s="40"/>
      <c r="E5" s="40"/>
      <c r="F5" s="40"/>
      <c r="G5" s="40"/>
    </row>
    <row r="6" spans="1:8" ht="10.5" customHeight="1" x14ac:dyDescent="0.3">
      <c r="C6" s="2"/>
      <c r="D6" s="2"/>
      <c r="E6" s="2"/>
      <c r="F6" s="2"/>
      <c r="G6" s="1"/>
    </row>
    <row r="7" spans="1:8" ht="52.5" customHeight="1" x14ac:dyDescent="0.25">
      <c r="A7" s="13" t="s">
        <v>2</v>
      </c>
      <c r="B7" s="13" t="s">
        <v>3</v>
      </c>
      <c r="C7" s="13" t="s">
        <v>4</v>
      </c>
      <c r="D7" s="13" t="s">
        <v>5</v>
      </c>
      <c r="E7" s="16" t="s">
        <v>6</v>
      </c>
      <c r="F7" s="14" t="s">
        <v>7</v>
      </c>
      <c r="G7" s="13" t="s">
        <v>8</v>
      </c>
      <c r="H7" s="1"/>
    </row>
    <row r="8" spans="1:8" x14ac:dyDescent="0.25">
      <c r="A8" s="26">
        <v>44242</v>
      </c>
      <c r="B8" s="26">
        <v>44242</v>
      </c>
      <c r="C8" s="7" t="s">
        <v>9</v>
      </c>
      <c r="D8" s="33">
        <v>409</v>
      </c>
      <c r="E8" s="30">
        <v>13</v>
      </c>
      <c r="F8" s="23">
        <v>250</v>
      </c>
      <c r="G8" s="21">
        <f t="shared" ref="G8:G31" si="0">+E8*F8</f>
        <v>3250</v>
      </c>
      <c r="H8" s="5"/>
    </row>
    <row r="9" spans="1:8" x14ac:dyDescent="0.25">
      <c r="A9" s="28">
        <v>43845</v>
      </c>
      <c r="B9" s="28">
        <v>43845</v>
      </c>
      <c r="C9" s="9" t="s">
        <v>10</v>
      </c>
      <c r="D9" s="33">
        <v>338</v>
      </c>
      <c r="E9" s="29">
        <v>0</v>
      </c>
      <c r="F9" s="22">
        <v>350</v>
      </c>
      <c r="G9" s="21">
        <f t="shared" si="0"/>
        <v>0</v>
      </c>
      <c r="H9" s="5"/>
    </row>
    <row r="10" spans="1:8" x14ac:dyDescent="0.25">
      <c r="A10" s="26">
        <v>44510</v>
      </c>
      <c r="B10" s="26">
        <v>44543</v>
      </c>
      <c r="C10" s="8" t="s">
        <v>11</v>
      </c>
      <c r="D10" s="33">
        <v>923</v>
      </c>
      <c r="E10" s="35">
        <v>0.5</v>
      </c>
      <c r="F10" s="20">
        <v>42810</v>
      </c>
      <c r="G10" s="21">
        <f t="shared" si="0"/>
        <v>21405</v>
      </c>
      <c r="H10" s="5"/>
    </row>
    <row r="11" spans="1:8" x14ac:dyDescent="0.25">
      <c r="A11" s="27">
        <v>44291</v>
      </c>
      <c r="B11" s="27">
        <v>44291</v>
      </c>
      <c r="C11" s="8" t="s">
        <v>12</v>
      </c>
      <c r="D11" s="33">
        <v>688</v>
      </c>
      <c r="E11" s="35">
        <v>0</v>
      </c>
      <c r="F11" s="20">
        <v>375</v>
      </c>
      <c r="G11" s="21">
        <f t="shared" si="0"/>
        <v>0</v>
      </c>
      <c r="H11" s="5"/>
    </row>
    <row r="12" spans="1:8" x14ac:dyDescent="0.25">
      <c r="A12" s="26">
        <v>44242</v>
      </c>
      <c r="B12" s="26">
        <v>44242</v>
      </c>
      <c r="C12" s="7" t="s">
        <v>13</v>
      </c>
      <c r="D12" s="33">
        <v>689</v>
      </c>
      <c r="E12" s="30">
        <v>0</v>
      </c>
      <c r="F12" s="23">
        <v>250</v>
      </c>
      <c r="G12" s="21">
        <f t="shared" si="0"/>
        <v>0</v>
      </c>
      <c r="H12" s="5"/>
    </row>
    <row r="13" spans="1:8" ht="17.25" customHeight="1" x14ac:dyDescent="0.25">
      <c r="A13" s="28">
        <v>44186</v>
      </c>
      <c r="B13" s="28">
        <v>44186</v>
      </c>
      <c r="C13" s="9" t="s">
        <v>14</v>
      </c>
      <c r="D13" s="33">
        <v>690</v>
      </c>
      <c r="E13" s="36">
        <v>0</v>
      </c>
      <c r="F13" s="22">
        <v>250</v>
      </c>
      <c r="G13" s="21">
        <f t="shared" si="0"/>
        <v>0</v>
      </c>
      <c r="H13" s="5"/>
    </row>
    <row r="14" spans="1:8" x14ac:dyDescent="0.25">
      <c r="A14" s="28">
        <v>44176</v>
      </c>
      <c r="B14" s="28">
        <v>44176</v>
      </c>
      <c r="C14" s="9" t="s">
        <v>15</v>
      </c>
      <c r="D14" s="33">
        <v>412</v>
      </c>
      <c r="E14" s="29">
        <v>0</v>
      </c>
      <c r="F14" s="22">
        <v>950</v>
      </c>
      <c r="G14" s="21">
        <f t="shared" si="0"/>
        <v>0</v>
      </c>
      <c r="H14" s="5"/>
    </row>
    <row r="15" spans="1:8" x14ac:dyDescent="0.25">
      <c r="A15" s="28">
        <v>44096</v>
      </c>
      <c r="B15" s="28">
        <v>44096</v>
      </c>
      <c r="C15" s="9" t="s">
        <v>16</v>
      </c>
      <c r="D15" s="33">
        <v>361</v>
      </c>
      <c r="E15" s="29">
        <v>0</v>
      </c>
      <c r="F15" s="22">
        <v>8</v>
      </c>
      <c r="G15" s="21">
        <f t="shared" si="0"/>
        <v>0</v>
      </c>
      <c r="H15" s="5"/>
    </row>
    <row r="16" spans="1:8" x14ac:dyDescent="0.25">
      <c r="A16" s="26">
        <v>37063</v>
      </c>
      <c r="B16" s="26">
        <v>37063</v>
      </c>
      <c r="C16" s="8" t="s">
        <v>17</v>
      </c>
      <c r="D16" s="33">
        <v>29</v>
      </c>
      <c r="E16" s="30">
        <v>7</v>
      </c>
      <c r="F16" s="23">
        <v>25.42</v>
      </c>
      <c r="G16" s="21">
        <f t="shared" si="0"/>
        <v>177.94</v>
      </c>
      <c r="H16" s="5"/>
    </row>
    <row r="17" spans="1:8" x14ac:dyDescent="0.25">
      <c r="A17" s="28">
        <v>44510</v>
      </c>
      <c r="B17" s="28">
        <v>44532</v>
      </c>
      <c r="C17" s="9" t="s">
        <v>18</v>
      </c>
      <c r="D17" s="33">
        <v>901</v>
      </c>
      <c r="E17" s="29">
        <v>31</v>
      </c>
      <c r="F17" s="22">
        <v>25</v>
      </c>
      <c r="G17" s="21">
        <f t="shared" si="0"/>
        <v>775</v>
      </c>
      <c r="H17" s="5"/>
    </row>
    <row r="18" spans="1:8" x14ac:dyDescent="0.25">
      <c r="A18" s="26">
        <v>43099</v>
      </c>
      <c r="B18" s="26">
        <v>43099</v>
      </c>
      <c r="C18" s="8" t="s">
        <v>19</v>
      </c>
      <c r="D18" s="33">
        <v>38</v>
      </c>
      <c r="E18" s="30">
        <v>0</v>
      </c>
      <c r="F18" s="23">
        <v>18</v>
      </c>
      <c r="G18" s="21">
        <f t="shared" si="0"/>
        <v>0</v>
      </c>
      <c r="H18" s="5"/>
    </row>
    <row r="19" spans="1:8" x14ac:dyDescent="0.25">
      <c r="A19" s="26">
        <v>37120</v>
      </c>
      <c r="B19" s="26">
        <v>37120</v>
      </c>
      <c r="C19" s="8" t="s">
        <v>20</v>
      </c>
      <c r="D19" s="33">
        <v>33</v>
      </c>
      <c r="E19" s="30">
        <v>45</v>
      </c>
      <c r="F19" s="23">
        <v>4.24</v>
      </c>
      <c r="G19" s="21">
        <f t="shared" si="0"/>
        <v>190.8</v>
      </c>
      <c r="H19" s="5"/>
    </row>
    <row r="20" spans="1:8" x14ac:dyDescent="0.25">
      <c r="A20" s="26">
        <v>37544</v>
      </c>
      <c r="B20" s="26">
        <v>37544</v>
      </c>
      <c r="C20" s="8" t="s">
        <v>21</v>
      </c>
      <c r="D20" s="33">
        <v>42</v>
      </c>
      <c r="E20" s="30">
        <v>0</v>
      </c>
      <c r="F20" s="23">
        <v>110</v>
      </c>
      <c r="G20" s="21">
        <f t="shared" si="0"/>
        <v>0</v>
      </c>
      <c r="H20" s="5"/>
    </row>
    <row r="21" spans="1:8" x14ac:dyDescent="0.25">
      <c r="A21" s="26">
        <v>37295</v>
      </c>
      <c r="B21" s="26">
        <v>37295</v>
      </c>
      <c r="C21" s="8" t="s">
        <v>22</v>
      </c>
      <c r="D21" s="33">
        <v>34</v>
      </c>
      <c r="E21" s="30">
        <v>0</v>
      </c>
      <c r="F21" s="23">
        <v>13</v>
      </c>
      <c r="G21" s="21">
        <f t="shared" si="0"/>
        <v>0</v>
      </c>
      <c r="H21" s="5"/>
    </row>
    <row r="22" spans="1:8" x14ac:dyDescent="0.25">
      <c r="A22" s="26">
        <v>37337</v>
      </c>
      <c r="B22" s="26">
        <v>37337</v>
      </c>
      <c r="C22" s="8" t="s">
        <v>23</v>
      </c>
      <c r="D22" s="33">
        <v>36</v>
      </c>
      <c r="E22" s="30">
        <v>20</v>
      </c>
      <c r="F22" s="23">
        <v>4.24</v>
      </c>
      <c r="G22" s="21">
        <f t="shared" si="0"/>
        <v>84.800000000000011</v>
      </c>
      <c r="H22" s="5"/>
    </row>
    <row r="23" spans="1:8" x14ac:dyDescent="0.25">
      <c r="A23" s="26">
        <v>37117</v>
      </c>
      <c r="B23" s="26">
        <v>37117</v>
      </c>
      <c r="C23" s="8" t="s">
        <v>24</v>
      </c>
      <c r="D23" s="33">
        <v>32</v>
      </c>
      <c r="E23" s="30">
        <v>0</v>
      </c>
      <c r="F23" s="23">
        <v>4.24</v>
      </c>
      <c r="G23" s="21">
        <f t="shared" si="0"/>
        <v>0</v>
      </c>
      <c r="H23" s="5"/>
    </row>
    <row r="24" spans="1:8" x14ac:dyDescent="0.25">
      <c r="A24" s="26">
        <v>37098</v>
      </c>
      <c r="B24" s="26">
        <v>37098</v>
      </c>
      <c r="C24" s="8" t="s">
        <v>25</v>
      </c>
      <c r="D24" s="33">
        <v>31</v>
      </c>
      <c r="E24" s="30">
        <v>29</v>
      </c>
      <c r="F24" s="23">
        <v>4.24</v>
      </c>
      <c r="G24" s="21">
        <f t="shared" si="0"/>
        <v>122.96000000000001</v>
      </c>
      <c r="H24" s="5"/>
    </row>
    <row r="25" spans="1:8" x14ac:dyDescent="0.25">
      <c r="A25" s="26">
        <v>37089</v>
      </c>
      <c r="B25" s="26">
        <v>37089</v>
      </c>
      <c r="C25" s="8" t="s">
        <v>26</v>
      </c>
      <c r="D25" s="33">
        <v>30</v>
      </c>
      <c r="E25" s="30">
        <v>157</v>
      </c>
      <c r="F25" s="23">
        <v>6</v>
      </c>
      <c r="G25" s="21">
        <f t="shared" si="0"/>
        <v>942</v>
      </c>
      <c r="H25" s="5"/>
    </row>
    <row r="26" spans="1:8" x14ac:dyDescent="0.25">
      <c r="A26" s="26">
        <v>110502</v>
      </c>
      <c r="B26" s="26">
        <v>110502</v>
      </c>
      <c r="C26" s="8" t="s">
        <v>27</v>
      </c>
      <c r="D26" s="33">
        <v>41</v>
      </c>
      <c r="E26" s="30">
        <v>0</v>
      </c>
      <c r="F26" s="23">
        <v>122.88</v>
      </c>
      <c r="G26" s="21">
        <f t="shared" si="0"/>
        <v>0</v>
      </c>
      <c r="H26" s="5"/>
    </row>
    <row r="27" spans="1:8" x14ac:dyDescent="0.25">
      <c r="A27" s="26">
        <v>37315</v>
      </c>
      <c r="B27" s="26">
        <v>37315</v>
      </c>
      <c r="C27" s="8" t="s">
        <v>28</v>
      </c>
      <c r="D27" s="33">
        <v>37</v>
      </c>
      <c r="E27" s="30">
        <v>330</v>
      </c>
      <c r="F27" s="23">
        <v>13</v>
      </c>
      <c r="G27" s="21">
        <f t="shared" si="0"/>
        <v>4290</v>
      </c>
    </row>
    <row r="28" spans="1:8" x14ac:dyDescent="0.25">
      <c r="A28" s="26">
        <v>37378</v>
      </c>
      <c r="B28" s="26">
        <v>37378</v>
      </c>
      <c r="C28" s="8" t="s">
        <v>29</v>
      </c>
      <c r="D28" s="33">
        <v>39</v>
      </c>
      <c r="E28" s="30">
        <v>38</v>
      </c>
      <c r="F28" s="23">
        <v>22</v>
      </c>
      <c r="G28" s="21">
        <f t="shared" si="0"/>
        <v>836</v>
      </c>
    </row>
    <row r="29" spans="1:8" x14ac:dyDescent="0.25">
      <c r="A29" s="26">
        <v>44150</v>
      </c>
      <c r="B29" s="26">
        <v>44150</v>
      </c>
      <c r="C29" s="8" t="s">
        <v>30</v>
      </c>
      <c r="D29" s="33">
        <v>413</v>
      </c>
      <c r="E29" s="30">
        <v>0</v>
      </c>
      <c r="F29" s="23">
        <v>36</v>
      </c>
      <c r="G29" s="21">
        <f t="shared" si="0"/>
        <v>0</v>
      </c>
    </row>
    <row r="30" spans="1:8" x14ac:dyDescent="0.25">
      <c r="A30" s="26">
        <v>37063</v>
      </c>
      <c r="B30" s="26">
        <v>37063</v>
      </c>
      <c r="C30" s="8" t="s">
        <v>31</v>
      </c>
      <c r="D30" s="33">
        <v>28</v>
      </c>
      <c r="E30" s="30">
        <v>0</v>
      </c>
      <c r="F30" s="23">
        <v>26</v>
      </c>
      <c r="G30" s="21">
        <f t="shared" si="0"/>
        <v>0</v>
      </c>
    </row>
    <row r="31" spans="1:8" x14ac:dyDescent="0.25">
      <c r="A31" s="26">
        <v>44161</v>
      </c>
      <c r="B31" s="26">
        <v>44161</v>
      </c>
      <c r="C31" s="8" t="s">
        <v>32</v>
      </c>
      <c r="D31" s="33" t="s">
        <v>33</v>
      </c>
      <c r="E31" s="30">
        <v>10</v>
      </c>
      <c r="F31" s="23">
        <v>50</v>
      </c>
      <c r="G31" s="21">
        <f t="shared" si="0"/>
        <v>500</v>
      </c>
    </row>
    <row r="32" spans="1:8" x14ac:dyDescent="0.25">
      <c r="A32" s="26">
        <v>44150</v>
      </c>
      <c r="B32" s="26">
        <v>44150</v>
      </c>
      <c r="C32" s="9" t="s">
        <v>34</v>
      </c>
      <c r="D32" s="33" t="s">
        <v>35</v>
      </c>
      <c r="E32" s="29">
        <v>3</v>
      </c>
      <c r="F32" s="23">
        <v>1300</v>
      </c>
      <c r="G32" s="21">
        <f t="shared" ref="G32:G59" si="1">+E32*F32</f>
        <v>3900</v>
      </c>
    </row>
    <row r="33" spans="1:7" x14ac:dyDescent="0.25">
      <c r="A33" s="27">
        <v>44358</v>
      </c>
      <c r="B33" s="27">
        <v>44358</v>
      </c>
      <c r="C33" s="8" t="s">
        <v>36</v>
      </c>
      <c r="D33" s="33">
        <v>854</v>
      </c>
      <c r="E33" s="35">
        <v>1</v>
      </c>
      <c r="F33" s="20">
        <v>1350</v>
      </c>
      <c r="G33" s="21">
        <f t="shared" si="1"/>
        <v>1350</v>
      </c>
    </row>
    <row r="34" spans="1:7" x14ac:dyDescent="0.25">
      <c r="A34" s="28">
        <v>44110</v>
      </c>
      <c r="B34" s="28">
        <v>44110</v>
      </c>
      <c r="C34" s="9" t="s">
        <v>37</v>
      </c>
      <c r="D34" s="33" t="s">
        <v>38</v>
      </c>
      <c r="E34" s="29">
        <v>15</v>
      </c>
      <c r="F34" s="22">
        <v>450</v>
      </c>
      <c r="G34" s="21">
        <f t="shared" si="1"/>
        <v>6750</v>
      </c>
    </row>
    <row r="35" spans="1:7" x14ac:dyDescent="0.25">
      <c r="A35" s="26">
        <v>44150</v>
      </c>
      <c r="B35" s="26">
        <v>44150</v>
      </c>
      <c r="C35" s="9" t="s">
        <v>39</v>
      </c>
      <c r="D35" s="33" t="s">
        <v>40</v>
      </c>
      <c r="E35" s="29">
        <v>0</v>
      </c>
      <c r="F35" s="22">
        <v>400</v>
      </c>
      <c r="G35" s="21">
        <f t="shared" si="1"/>
        <v>0</v>
      </c>
    </row>
    <row r="36" spans="1:7" x14ac:dyDescent="0.25">
      <c r="A36" s="28">
        <v>43336</v>
      </c>
      <c r="B36" s="28">
        <v>43336</v>
      </c>
      <c r="C36" s="9" t="s">
        <v>41</v>
      </c>
      <c r="D36" s="33" t="s">
        <v>42</v>
      </c>
      <c r="E36" s="29">
        <v>0</v>
      </c>
      <c r="F36" s="22">
        <v>200</v>
      </c>
      <c r="G36" s="21">
        <f t="shared" si="1"/>
        <v>0</v>
      </c>
    </row>
    <row r="37" spans="1:7" x14ac:dyDescent="0.25">
      <c r="A37" s="27">
        <v>44251</v>
      </c>
      <c r="B37" s="27">
        <v>44251</v>
      </c>
      <c r="C37" s="8" t="s">
        <v>43</v>
      </c>
      <c r="D37" s="33" t="s">
        <v>44</v>
      </c>
      <c r="E37" s="35">
        <v>0</v>
      </c>
      <c r="F37" s="20">
        <v>850</v>
      </c>
      <c r="G37" s="21">
        <f t="shared" si="1"/>
        <v>0</v>
      </c>
    </row>
    <row r="38" spans="1:7" x14ac:dyDescent="0.25">
      <c r="A38" s="26">
        <v>44180</v>
      </c>
      <c r="B38" s="26">
        <v>44180</v>
      </c>
      <c r="C38" s="8" t="s">
        <v>45</v>
      </c>
      <c r="D38" s="33">
        <v>451</v>
      </c>
      <c r="E38" s="30">
        <v>2</v>
      </c>
      <c r="F38" s="23">
        <v>150</v>
      </c>
      <c r="G38" s="21">
        <f t="shared" si="1"/>
        <v>300</v>
      </c>
    </row>
    <row r="39" spans="1:7" x14ac:dyDescent="0.25">
      <c r="A39" s="27">
        <v>44238</v>
      </c>
      <c r="B39" s="27">
        <v>44238</v>
      </c>
      <c r="C39" s="8" t="s">
        <v>46</v>
      </c>
      <c r="D39" s="33">
        <v>707</v>
      </c>
      <c r="E39" s="35">
        <v>8</v>
      </c>
      <c r="F39" s="20">
        <v>204</v>
      </c>
      <c r="G39" s="21">
        <f t="shared" si="1"/>
        <v>1632</v>
      </c>
    </row>
    <row r="40" spans="1:7" x14ac:dyDescent="0.25">
      <c r="A40" s="27">
        <v>44302</v>
      </c>
      <c r="B40" s="27">
        <v>44302</v>
      </c>
      <c r="C40" s="8" t="s">
        <v>47</v>
      </c>
      <c r="D40" s="33">
        <v>708</v>
      </c>
      <c r="E40" s="35">
        <v>4</v>
      </c>
      <c r="F40" s="20">
        <v>150</v>
      </c>
      <c r="G40" s="21">
        <f t="shared" si="1"/>
        <v>600</v>
      </c>
    </row>
    <row r="41" spans="1:7" x14ac:dyDescent="0.25">
      <c r="A41" s="26">
        <v>38224</v>
      </c>
      <c r="B41" s="26">
        <v>38224</v>
      </c>
      <c r="C41" s="9" t="s">
        <v>48</v>
      </c>
      <c r="D41" s="33">
        <v>93</v>
      </c>
      <c r="E41" s="29">
        <v>28</v>
      </c>
      <c r="F41" s="23">
        <v>37</v>
      </c>
      <c r="G41" s="21">
        <f t="shared" si="1"/>
        <v>1036</v>
      </c>
    </row>
    <row r="42" spans="1:7" x14ac:dyDescent="0.25">
      <c r="A42" s="26">
        <v>44306</v>
      </c>
      <c r="B42" s="26">
        <v>44306</v>
      </c>
      <c r="C42" s="9" t="s">
        <v>49</v>
      </c>
      <c r="D42" s="33">
        <v>710</v>
      </c>
      <c r="E42" s="29">
        <v>3</v>
      </c>
      <c r="F42" s="23">
        <v>375</v>
      </c>
      <c r="G42" s="21">
        <f t="shared" si="1"/>
        <v>1125</v>
      </c>
    </row>
    <row r="43" spans="1:7" x14ac:dyDescent="0.25">
      <c r="A43" s="26">
        <v>44306</v>
      </c>
      <c r="B43" s="26">
        <v>44306</v>
      </c>
      <c r="C43" s="9" t="s">
        <v>50</v>
      </c>
      <c r="D43" s="33">
        <v>711</v>
      </c>
      <c r="E43" s="29">
        <v>4</v>
      </c>
      <c r="F43" s="23">
        <v>550</v>
      </c>
      <c r="G43" s="21">
        <f t="shared" si="1"/>
        <v>2200</v>
      </c>
    </row>
    <row r="44" spans="1:7" x14ac:dyDescent="0.25">
      <c r="A44" s="26">
        <v>44180</v>
      </c>
      <c r="B44" s="26">
        <v>44180</v>
      </c>
      <c r="C44" s="8" t="s">
        <v>51</v>
      </c>
      <c r="D44" s="33">
        <v>457</v>
      </c>
      <c r="E44" s="30">
        <v>0</v>
      </c>
      <c r="F44" s="23">
        <v>450</v>
      </c>
      <c r="G44" s="21">
        <f t="shared" si="1"/>
        <v>0</v>
      </c>
    </row>
    <row r="45" spans="1:7" x14ac:dyDescent="0.25">
      <c r="A45" s="28">
        <v>44224</v>
      </c>
      <c r="B45" s="28">
        <v>44224</v>
      </c>
      <c r="C45" s="9" t="s">
        <v>52</v>
      </c>
      <c r="D45" s="33">
        <v>458</v>
      </c>
      <c r="E45" s="29">
        <v>0</v>
      </c>
      <c r="F45" s="22">
        <v>122</v>
      </c>
      <c r="G45" s="21">
        <f t="shared" si="1"/>
        <v>0</v>
      </c>
    </row>
    <row r="46" spans="1:7" x14ac:dyDescent="0.25">
      <c r="A46" s="27">
        <v>44293</v>
      </c>
      <c r="B46" s="27">
        <v>44293</v>
      </c>
      <c r="C46" s="7" t="s">
        <v>53</v>
      </c>
      <c r="D46" s="33">
        <v>712</v>
      </c>
      <c r="E46" s="30">
        <v>2</v>
      </c>
      <c r="F46" s="23">
        <v>375</v>
      </c>
      <c r="G46" s="21">
        <f t="shared" si="1"/>
        <v>750</v>
      </c>
    </row>
    <row r="47" spans="1:7" x14ac:dyDescent="0.25">
      <c r="A47" s="28">
        <v>44174</v>
      </c>
      <c r="B47" s="28">
        <v>44174</v>
      </c>
      <c r="C47" s="9" t="s">
        <v>54</v>
      </c>
      <c r="D47" s="33">
        <v>459</v>
      </c>
      <c r="E47" s="29">
        <v>1</v>
      </c>
      <c r="F47" s="22">
        <v>1300</v>
      </c>
      <c r="G47" s="21">
        <f t="shared" si="1"/>
        <v>1300</v>
      </c>
    </row>
    <row r="48" spans="1:7" x14ac:dyDescent="0.25">
      <c r="A48" s="27">
        <v>44293</v>
      </c>
      <c r="B48" s="27">
        <v>44293</v>
      </c>
      <c r="C48" s="7" t="s">
        <v>55</v>
      </c>
      <c r="D48" s="33">
        <v>713</v>
      </c>
      <c r="E48" s="30">
        <v>2</v>
      </c>
      <c r="F48" s="23">
        <v>375</v>
      </c>
      <c r="G48" s="21">
        <f t="shared" si="1"/>
        <v>750</v>
      </c>
    </row>
    <row r="49" spans="1:7" x14ac:dyDescent="0.25">
      <c r="A49" s="27">
        <v>44293</v>
      </c>
      <c r="B49" s="27">
        <v>44293</v>
      </c>
      <c r="C49" s="7" t="s">
        <v>56</v>
      </c>
      <c r="D49" s="33">
        <v>714</v>
      </c>
      <c r="E49" s="30">
        <v>1</v>
      </c>
      <c r="F49" s="23">
        <v>375</v>
      </c>
      <c r="G49" s="21">
        <f t="shared" si="1"/>
        <v>375</v>
      </c>
    </row>
    <row r="50" spans="1:7" x14ac:dyDescent="0.25">
      <c r="A50" s="28">
        <v>38644</v>
      </c>
      <c r="B50" s="28">
        <v>38644</v>
      </c>
      <c r="C50" s="9" t="s">
        <v>57</v>
      </c>
      <c r="D50" s="33">
        <v>199</v>
      </c>
      <c r="E50" s="29">
        <v>0</v>
      </c>
      <c r="F50" s="22">
        <v>1170</v>
      </c>
      <c r="G50" s="21">
        <f t="shared" si="1"/>
        <v>0</v>
      </c>
    </row>
    <row r="51" spans="1:7" x14ac:dyDescent="0.25">
      <c r="A51" s="26">
        <v>44302</v>
      </c>
      <c r="B51" s="26">
        <v>44302</v>
      </c>
      <c r="C51" s="9" t="s">
        <v>58</v>
      </c>
      <c r="D51" s="33">
        <v>715</v>
      </c>
      <c r="E51" s="29">
        <v>0</v>
      </c>
      <c r="F51" s="23">
        <v>750</v>
      </c>
      <c r="G51" s="21">
        <f t="shared" si="1"/>
        <v>0</v>
      </c>
    </row>
    <row r="52" spans="1:7" x14ac:dyDescent="0.25">
      <c r="A52" s="28">
        <v>44377</v>
      </c>
      <c r="B52" s="28">
        <v>44377</v>
      </c>
      <c r="C52" s="9" t="s">
        <v>59</v>
      </c>
      <c r="D52" s="34">
        <v>846</v>
      </c>
      <c r="E52" s="29">
        <v>0</v>
      </c>
      <c r="F52" s="22">
        <v>4690.5</v>
      </c>
      <c r="G52" s="21">
        <f t="shared" si="1"/>
        <v>0</v>
      </c>
    </row>
    <row r="53" spans="1:7" x14ac:dyDescent="0.25">
      <c r="A53" s="27">
        <v>44379</v>
      </c>
      <c r="B53" s="27">
        <v>44379</v>
      </c>
      <c r="C53" s="7" t="s">
        <v>60</v>
      </c>
      <c r="D53" s="33">
        <v>869</v>
      </c>
      <c r="E53" s="30">
        <v>0</v>
      </c>
      <c r="F53" s="23">
        <v>1096</v>
      </c>
      <c r="G53" s="21">
        <f t="shared" si="1"/>
        <v>0</v>
      </c>
    </row>
    <row r="54" spans="1:7" x14ac:dyDescent="0.25">
      <c r="A54" s="28">
        <v>44208</v>
      </c>
      <c r="B54" s="28">
        <v>44208</v>
      </c>
      <c r="C54" s="9" t="s">
        <v>61</v>
      </c>
      <c r="D54" s="33">
        <v>460</v>
      </c>
      <c r="E54" s="29">
        <v>0</v>
      </c>
      <c r="F54" s="22">
        <v>20</v>
      </c>
      <c r="G54" s="21">
        <f t="shared" si="1"/>
        <v>0</v>
      </c>
    </row>
    <row r="55" spans="1:7" x14ac:dyDescent="0.25">
      <c r="A55" s="26">
        <v>44145</v>
      </c>
      <c r="B55" s="26">
        <v>44145</v>
      </c>
      <c r="C55" s="15" t="s">
        <v>62</v>
      </c>
      <c r="D55" s="34">
        <v>461</v>
      </c>
      <c r="E55" s="30">
        <v>2</v>
      </c>
      <c r="F55" s="19">
        <v>300</v>
      </c>
      <c r="G55" s="21">
        <f t="shared" si="1"/>
        <v>600</v>
      </c>
    </row>
    <row r="56" spans="1:7" x14ac:dyDescent="0.25">
      <c r="A56" s="28">
        <v>44224</v>
      </c>
      <c r="B56" s="28">
        <v>44224</v>
      </c>
      <c r="C56" s="9" t="s">
        <v>63</v>
      </c>
      <c r="D56" s="34">
        <v>462</v>
      </c>
      <c r="E56" s="29">
        <v>0</v>
      </c>
      <c r="F56" s="22">
        <v>620</v>
      </c>
      <c r="G56" s="21">
        <f t="shared" si="1"/>
        <v>0</v>
      </c>
    </row>
    <row r="57" spans="1:7" x14ac:dyDescent="0.25">
      <c r="A57" s="28">
        <v>44176</v>
      </c>
      <c r="B57" s="28">
        <v>44176</v>
      </c>
      <c r="C57" s="9" t="s">
        <v>64</v>
      </c>
      <c r="D57" s="34">
        <v>463</v>
      </c>
      <c r="E57" s="29">
        <v>0</v>
      </c>
      <c r="F57" s="22">
        <v>2750</v>
      </c>
      <c r="G57" s="21">
        <f t="shared" si="1"/>
        <v>0</v>
      </c>
    </row>
    <row r="58" spans="1:7" x14ac:dyDescent="0.25">
      <c r="A58" s="26">
        <v>44145</v>
      </c>
      <c r="B58" s="26">
        <v>44145</v>
      </c>
      <c r="C58" s="8" t="s">
        <v>65</v>
      </c>
      <c r="D58" s="34">
        <v>464</v>
      </c>
      <c r="E58" s="30">
        <v>0</v>
      </c>
      <c r="F58" s="23">
        <v>850</v>
      </c>
      <c r="G58" s="21">
        <f t="shared" si="1"/>
        <v>0</v>
      </c>
    </row>
    <row r="59" spans="1:7" x14ac:dyDescent="0.25">
      <c r="A59" s="27">
        <v>44112</v>
      </c>
      <c r="B59" s="27">
        <v>44112</v>
      </c>
      <c r="C59" s="8" t="s">
        <v>66</v>
      </c>
      <c r="D59" s="34">
        <v>465</v>
      </c>
      <c r="E59" s="35">
        <v>0</v>
      </c>
      <c r="F59" s="20">
        <v>1500</v>
      </c>
      <c r="G59" s="21">
        <f t="shared" si="1"/>
        <v>0</v>
      </c>
    </row>
    <row r="60" spans="1:7" x14ac:dyDescent="0.25">
      <c r="A60" s="28">
        <v>44222</v>
      </c>
      <c r="B60" s="28">
        <v>44222</v>
      </c>
      <c r="C60" s="9" t="s">
        <v>67</v>
      </c>
      <c r="D60" s="34">
        <v>466</v>
      </c>
      <c r="E60" s="29">
        <v>0</v>
      </c>
      <c r="F60" s="22">
        <v>385</v>
      </c>
      <c r="G60" s="21">
        <f t="shared" ref="G60:G117" si="2">+E60*F60</f>
        <v>0</v>
      </c>
    </row>
    <row r="61" spans="1:7" x14ac:dyDescent="0.25">
      <c r="A61" s="26">
        <v>44480</v>
      </c>
      <c r="B61" s="26">
        <v>44538</v>
      </c>
      <c r="C61" s="8" t="s">
        <v>68</v>
      </c>
      <c r="D61" s="33">
        <v>914</v>
      </c>
      <c r="E61" s="30">
        <v>2</v>
      </c>
      <c r="F61" s="23">
        <v>285</v>
      </c>
      <c r="G61" s="21">
        <f t="shared" si="2"/>
        <v>570</v>
      </c>
    </row>
    <row r="62" spans="1:7" ht="17.25" customHeight="1" x14ac:dyDescent="0.25">
      <c r="A62" s="26">
        <v>44312</v>
      </c>
      <c r="B62" s="26">
        <v>44312</v>
      </c>
      <c r="C62" s="8" t="s">
        <v>69</v>
      </c>
      <c r="D62" s="34">
        <v>716</v>
      </c>
      <c r="E62" s="30">
        <v>0</v>
      </c>
      <c r="F62" s="23">
        <v>772</v>
      </c>
      <c r="G62" s="21">
        <f t="shared" si="2"/>
        <v>0</v>
      </c>
    </row>
    <row r="63" spans="1:7" x14ac:dyDescent="0.25">
      <c r="A63" s="28">
        <v>44271</v>
      </c>
      <c r="B63" s="28">
        <v>44271</v>
      </c>
      <c r="C63" s="9" t="s">
        <v>70</v>
      </c>
      <c r="D63" s="34">
        <v>717</v>
      </c>
      <c r="E63" s="36">
        <v>0</v>
      </c>
      <c r="F63" s="22">
        <v>3500</v>
      </c>
      <c r="G63" s="21">
        <f t="shared" si="2"/>
        <v>0</v>
      </c>
    </row>
    <row r="64" spans="1:7" x14ac:dyDescent="0.25">
      <c r="A64" s="28">
        <v>44291</v>
      </c>
      <c r="B64" s="28">
        <v>44291</v>
      </c>
      <c r="C64" s="9" t="s">
        <v>71</v>
      </c>
      <c r="D64" s="34">
        <v>718</v>
      </c>
      <c r="E64" s="29">
        <v>0</v>
      </c>
      <c r="F64" s="22">
        <v>1100</v>
      </c>
      <c r="G64" s="21">
        <f t="shared" si="2"/>
        <v>0</v>
      </c>
    </row>
    <row r="65" spans="1:7" x14ac:dyDescent="0.25">
      <c r="A65" s="28">
        <v>44363</v>
      </c>
      <c r="B65" s="28">
        <v>44363</v>
      </c>
      <c r="C65" s="9" t="s">
        <v>72</v>
      </c>
      <c r="D65" s="34">
        <v>845</v>
      </c>
      <c r="E65" s="36">
        <v>0</v>
      </c>
      <c r="F65" s="22">
        <v>3000</v>
      </c>
      <c r="G65" s="21">
        <f t="shared" si="2"/>
        <v>0</v>
      </c>
    </row>
    <row r="66" spans="1:7" x14ac:dyDescent="0.25">
      <c r="A66" s="28">
        <v>44228</v>
      </c>
      <c r="B66" s="28">
        <v>44228</v>
      </c>
      <c r="C66" s="9" t="s">
        <v>73</v>
      </c>
      <c r="D66" s="34">
        <v>719</v>
      </c>
      <c r="E66" s="29">
        <v>0</v>
      </c>
      <c r="F66" s="22">
        <v>16</v>
      </c>
      <c r="G66" s="21">
        <f t="shared" si="2"/>
        <v>0</v>
      </c>
    </row>
    <row r="67" spans="1:7" x14ac:dyDescent="0.25">
      <c r="A67" s="28">
        <v>44195</v>
      </c>
      <c r="B67" s="28">
        <v>44195</v>
      </c>
      <c r="C67" s="9" t="s">
        <v>74</v>
      </c>
      <c r="D67" s="34">
        <v>467</v>
      </c>
      <c r="E67" s="29">
        <v>0</v>
      </c>
      <c r="F67" s="22">
        <v>550</v>
      </c>
      <c r="G67" s="21">
        <f t="shared" si="2"/>
        <v>0</v>
      </c>
    </row>
    <row r="68" spans="1:7" x14ac:dyDescent="0.25">
      <c r="A68" s="27">
        <v>44138</v>
      </c>
      <c r="B68" s="27">
        <v>44138</v>
      </c>
      <c r="C68" s="8" t="s">
        <v>75</v>
      </c>
      <c r="D68" s="34">
        <v>468</v>
      </c>
      <c r="E68" s="35">
        <v>0</v>
      </c>
      <c r="F68" s="20">
        <v>675</v>
      </c>
      <c r="G68" s="21">
        <f t="shared" si="2"/>
        <v>0</v>
      </c>
    </row>
    <row r="69" spans="1:7" x14ac:dyDescent="0.25">
      <c r="A69" s="27">
        <v>44195</v>
      </c>
      <c r="B69" s="27">
        <v>44195</v>
      </c>
      <c r="C69" s="8" t="s">
        <v>76</v>
      </c>
      <c r="D69" s="34">
        <v>469</v>
      </c>
      <c r="E69" s="35">
        <v>0</v>
      </c>
      <c r="F69" s="20">
        <v>350</v>
      </c>
      <c r="G69" s="21">
        <f t="shared" si="2"/>
        <v>0</v>
      </c>
    </row>
    <row r="70" spans="1:7" x14ac:dyDescent="0.25">
      <c r="A70" s="27">
        <v>44334</v>
      </c>
      <c r="B70" s="27">
        <v>44334</v>
      </c>
      <c r="C70" s="8" t="s">
        <v>77</v>
      </c>
      <c r="D70" s="34">
        <v>840</v>
      </c>
      <c r="E70" s="35">
        <v>0</v>
      </c>
      <c r="F70" s="20">
        <v>300</v>
      </c>
      <c r="G70" s="21">
        <f t="shared" si="2"/>
        <v>0</v>
      </c>
    </row>
    <row r="71" spans="1:7" x14ac:dyDescent="0.25">
      <c r="A71" s="26">
        <v>44145</v>
      </c>
      <c r="B71" s="26">
        <v>44145</v>
      </c>
      <c r="C71" s="8" t="s">
        <v>78</v>
      </c>
      <c r="D71" s="34">
        <v>470</v>
      </c>
      <c r="E71" s="30">
        <v>0</v>
      </c>
      <c r="F71" s="23">
        <v>450</v>
      </c>
      <c r="G71" s="21">
        <f t="shared" si="2"/>
        <v>0</v>
      </c>
    </row>
    <row r="72" spans="1:7" x14ac:dyDescent="0.25">
      <c r="A72" s="26">
        <v>44405</v>
      </c>
      <c r="B72" s="26">
        <v>44405</v>
      </c>
      <c r="C72" s="8" t="s">
        <v>79</v>
      </c>
      <c r="D72" s="34">
        <v>868</v>
      </c>
      <c r="E72" s="30">
        <v>2</v>
      </c>
      <c r="F72" s="23">
        <v>580</v>
      </c>
      <c r="G72" s="21">
        <f t="shared" si="2"/>
        <v>1160</v>
      </c>
    </row>
    <row r="73" spans="1:7" x14ac:dyDescent="0.25">
      <c r="A73" s="27">
        <v>44132</v>
      </c>
      <c r="B73" s="27">
        <v>44132</v>
      </c>
      <c r="C73" s="8" t="s">
        <v>80</v>
      </c>
      <c r="D73" s="34">
        <v>722</v>
      </c>
      <c r="E73" s="35">
        <v>0</v>
      </c>
      <c r="F73" s="20">
        <v>35000</v>
      </c>
      <c r="G73" s="21">
        <f t="shared" si="2"/>
        <v>0</v>
      </c>
    </row>
    <row r="74" spans="1:7" x14ac:dyDescent="0.25">
      <c r="A74" s="26">
        <v>44429</v>
      </c>
      <c r="B74" s="26">
        <v>44480</v>
      </c>
      <c r="C74" s="8" t="s">
        <v>81</v>
      </c>
      <c r="D74" s="34">
        <v>883</v>
      </c>
      <c r="E74" s="30">
        <v>0</v>
      </c>
      <c r="F74" s="23">
        <v>850</v>
      </c>
      <c r="G74" s="21">
        <f t="shared" si="2"/>
        <v>0</v>
      </c>
    </row>
    <row r="75" spans="1:7" x14ac:dyDescent="0.25">
      <c r="A75" s="26">
        <v>44510</v>
      </c>
      <c r="B75" s="26">
        <v>44532</v>
      </c>
      <c r="C75" s="8" t="s">
        <v>82</v>
      </c>
      <c r="D75" s="34">
        <v>906</v>
      </c>
      <c r="E75" s="30">
        <v>1</v>
      </c>
      <c r="F75" s="23">
        <v>780</v>
      </c>
      <c r="G75" s="21">
        <f t="shared" si="2"/>
        <v>780</v>
      </c>
    </row>
    <row r="76" spans="1:7" x14ac:dyDescent="0.25">
      <c r="A76" s="28">
        <v>44398</v>
      </c>
      <c r="B76" s="28">
        <v>44398</v>
      </c>
      <c r="C76" s="9" t="s">
        <v>83</v>
      </c>
      <c r="D76" s="34">
        <v>864</v>
      </c>
      <c r="E76" s="29">
        <v>0</v>
      </c>
      <c r="F76" s="22">
        <v>850</v>
      </c>
      <c r="G76" s="21">
        <f t="shared" si="2"/>
        <v>0</v>
      </c>
    </row>
    <row r="77" spans="1:7" x14ac:dyDescent="0.25">
      <c r="A77" s="28">
        <v>44222</v>
      </c>
      <c r="B77" s="28">
        <v>44222</v>
      </c>
      <c r="C77" s="9" t="s">
        <v>84</v>
      </c>
      <c r="D77" s="34">
        <v>475</v>
      </c>
      <c r="E77" s="29">
        <v>0</v>
      </c>
      <c r="F77" s="22">
        <v>73</v>
      </c>
      <c r="G77" s="21">
        <f t="shared" si="2"/>
        <v>0</v>
      </c>
    </row>
    <row r="78" spans="1:7" x14ac:dyDescent="0.25">
      <c r="A78" s="28">
        <v>44305</v>
      </c>
      <c r="B78" s="28">
        <v>44305</v>
      </c>
      <c r="C78" s="9" t="s">
        <v>85</v>
      </c>
      <c r="D78" s="34">
        <v>723</v>
      </c>
      <c r="E78" s="29">
        <v>0</v>
      </c>
      <c r="F78" s="22">
        <v>73</v>
      </c>
      <c r="G78" s="21">
        <f t="shared" si="2"/>
        <v>0</v>
      </c>
    </row>
    <row r="79" spans="1:7" x14ac:dyDescent="0.25">
      <c r="A79" s="28">
        <v>43637</v>
      </c>
      <c r="B79" s="28">
        <v>43637</v>
      </c>
      <c r="C79" s="9" t="s">
        <v>86</v>
      </c>
      <c r="D79" s="33">
        <v>258</v>
      </c>
      <c r="E79" s="29">
        <v>0</v>
      </c>
      <c r="F79" s="22">
        <v>119</v>
      </c>
      <c r="G79" s="21">
        <f t="shared" si="2"/>
        <v>0</v>
      </c>
    </row>
    <row r="80" spans="1:7" x14ac:dyDescent="0.25">
      <c r="A80" s="28">
        <v>44215</v>
      </c>
      <c r="B80" s="28">
        <v>44215</v>
      </c>
      <c r="C80" s="9" t="s">
        <v>87</v>
      </c>
      <c r="D80" s="30">
        <v>478</v>
      </c>
      <c r="E80" s="29">
        <v>0</v>
      </c>
      <c r="F80" s="22">
        <v>114</v>
      </c>
      <c r="G80" s="21">
        <f t="shared" si="2"/>
        <v>0</v>
      </c>
    </row>
    <row r="81" spans="1:8" x14ac:dyDescent="0.25">
      <c r="A81" s="28">
        <v>44216</v>
      </c>
      <c r="B81" s="28">
        <v>44216</v>
      </c>
      <c r="C81" s="9" t="s">
        <v>88</v>
      </c>
      <c r="D81" s="34">
        <v>479</v>
      </c>
      <c r="E81" s="29">
        <v>0</v>
      </c>
      <c r="F81" s="22">
        <v>150</v>
      </c>
      <c r="G81" s="21">
        <f t="shared" si="2"/>
        <v>0</v>
      </c>
    </row>
    <row r="82" spans="1:8" x14ac:dyDescent="0.25">
      <c r="A82" s="28">
        <v>44215</v>
      </c>
      <c r="B82" s="28">
        <v>44215</v>
      </c>
      <c r="C82" s="9" t="s">
        <v>89</v>
      </c>
      <c r="D82" s="34">
        <v>480</v>
      </c>
      <c r="E82" s="29">
        <v>0</v>
      </c>
      <c r="F82" s="22">
        <v>150</v>
      </c>
      <c r="G82" s="21">
        <f t="shared" si="2"/>
        <v>0</v>
      </c>
    </row>
    <row r="83" spans="1:8" x14ac:dyDescent="0.25">
      <c r="A83" s="28">
        <v>44264</v>
      </c>
      <c r="B83" s="28">
        <v>44264</v>
      </c>
      <c r="C83" s="9" t="s">
        <v>90</v>
      </c>
      <c r="D83" s="34">
        <v>724</v>
      </c>
      <c r="E83" s="29">
        <v>0</v>
      </c>
      <c r="F83" s="22">
        <v>700</v>
      </c>
      <c r="G83" s="21">
        <f t="shared" si="2"/>
        <v>0</v>
      </c>
    </row>
    <row r="84" spans="1:8" x14ac:dyDescent="0.25">
      <c r="A84" s="28">
        <v>44264</v>
      </c>
      <c r="B84" s="28">
        <v>44264</v>
      </c>
      <c r="C84" s="9" t="s">
        <v>91</v>
      </c>
      <c r="D84" s="34">
        <v>725</v>
      </c>
      <c r="E84" s="29">
        <v>1</v>
      </c>
      <c r="F84" s="22">
        <v>700</v>
      </c>
      <c r="G84" s="21">
        <f t="shared" si="2"/>
        <v>700</v>
      </c>
      <c r="H84" s="5"/>
    </row>
    <row r="85" spans="1:8" x14ac:dyDescent="0.25">
      <c r="A85" s="26">
        <v>44362</v>
      </c>
      <c r="B85" s="26">
        <v>44362</v>
      </c>
      <c r="C85" s="8" t="s">
        <v>92</v>
      </c>
      <c r="D85" s="34">
        <v>860</v>
      </c>
      <c r="E85" s="30">
        <v>1</v>
      </c>
      <c r="F85" s="23">
        <v>550</v>
      </c>
      <c r="G85" s="21">
        <f t="shared" si="2"/>
        <v>550</v>
      </c>
      <c r="H85" s="5"/>
    </row>
    <row r="86" spans="1:8" x14ac:dyDescent="0.25">
      <c r="A86" s="26">
        <v>36906</v>
      </c>
      <c r="B86" s="26">
        <v>36906</v>
      </c>
      <c r="C86" s="8" t="s">
        <v>93</v>
      </c>
      <c r="D86" s="33">
        <v>8</v>
      </c>
      <c r="E86" s="30">
        <v>0</v>
      </c>
      <c r="F86" s="23">
        <v>23</v>
      </c>
      <c r="G86" s="21">
        <f t="shared" si="2"/>
        <v>0</v>
      </c>
      <c r="H86" s="5"/>
    </row>
    <row r="87" spans="1:8" x14ac:dyDescent="0.25">
      <c r="A87" s="26">
        <v>38196</v>
      </c>
      <c r="B87" s="26">
        <v>38196</v>
      </c>
      <c r="C87" s="8" t="s">
        <v>94</v>
      </c>
      <c r="D87" s="33">
        <v>88</v>
      </c>
      <c r="E87" s="30">
        <v>0</v>
      </c>
      <c r="F87" s="23">
        <v>18</v>
      </c>
      <c r="G87" s="21">
        <f t="shared" si="2"/>
        <v>0</v>
      </c>
      <c r="H87" s="5"/>
    </row>
    <row r="88" spans="1:8" x14ac:dyDescent="0.25">
      <c r="A88" s="26">
        <v>36906</v>
      </c>
      <c r="B88" s="26">
        <v>36906</v>
      </c>
      <c r="C88" s="8" t="s">
        <v>95</v>
      </c>
      <c r="D88" s="33">
        <v>7</v>
      </c>
      <c r="E88" s="30">
        <v>0</v>
      </c>
      <c r="F88" s="23">
        <v>13</v>
      </c>
      <c r="G88" s="21">
        <f t="shared" si="2"/>
        <v>0</v>
      </c>
      <c r="H88" s="5"/>
    </row>
    <row r="89" spans="1:8" x14ac:dyDescent="0.25">
      <c r="A89" s="26">
        <v>38182</v>
      </c>
      <c r="B89" s="26">
        <v>38182</v>
      </c>
      <c r="C89" s="8" t="s">
        <v>96</v>
      </c>
      <c r="D89" s="33">
        <v>85</v>
      </c>
      <c r="E89" s="30">
        <v>2</v>
      </c>
      <c r="F89" s="23">
        <v>35</v>
      </c>
      <c r="G89" s="21">
        <f t="shared" si="2"/>
        <v>70</v>
      </c>
      <c r="H89" s="5"/>
    </row>
    <row r="90" spans="1:8" x14ac:dyDescent="0.25">
      <c r="A90" s="26">
        <v>38173</v>
      </c>
      <c r="B90" s="26">
        <v>38173</v>
      </c>
      <c r="C90" s="8" t="s">
        <v>97</v>
      </c>
      <c r="D90" s="33">
        <v>83</v>
      </c>
      <c r="E90" s="30">
        <v>0</v>
      </c>
      <c r="F90" s="23">
        <v>30</v>
      </c>
      <c r="G90" s="21">
        <f t="shared" si="2"/>
        <v>0</v>
      </c>
      <c r="H90" s="5"/>
    </row>
    <row r="91" spans="1:8" x14ac:dyDescent="0.25">
      <c r="A91" s="26">
        <v>38168</v>
      </c>
      <c r="B91" s="26">
        <v>38168</v>
      </c>
      <c r="C91" s="8" t="s">
        <v>97</v>
      </c>
      <c r="D91" s="34">
        <v>82</v>
      </c>
      <c r="E91" s="30">
        <v>0</v>
      </c>
      <c r="F91" s="23">
        <v>23</v>
      </c>
      <c r="G91" s="21">
        <f t="shared" si="2"/>
        <v>0</v>
      </c>
      <c r="H91" s="5"/>
    </row>
    <row r="92" spans="1:8" x14ac:dyDescent="0.25">
      <c r="A92" s="26">
        <v>38153</v>
      </c>
      <c r="B92" s="26">
        <v>38153</v>
      </c>
      <c r="C92" s="9" t="s">
        <v>98</v>
      </c>
      <c r="D92" s="33">
        <v>79</v>
      </c>
      <c r="E92" s="29">
        <v>0</v>
      </c>
      <c r="F92" s="23">
        <v>23</v>
      </c>
      <c r="G92" s="21">
        <f t="shared" si="2"/>
        <v>0</v>
      </c>
      <c r="H92" s="5"/>
    </row>
    <row r="93" spans="1:8" x14ac:dyDescent="0.25">
      <c r="A93" s="26">
        <v>38167</v>
      </c>
      <c r="B93" s="26">
        <v>38167</v>
      </c>
      <c r="C93" s="8" t="s">
        <v>99</v>
      </c>
      <c r="D93" s="33">
        <v>81</v>
      </c>
      <c r="E93" s="30">
        <v>500</v>
      </c>
      <c r="F93" s="23">
        <v>20</v>
      </c>
      <c r="G93" s="21">
        <f t="shared" si="2"/>
        <v>10000</v>
      </c>
      <c r="H93" s="5"/>
    </row>
    <row r="94" spans="1:8" x14ac:dyDescent="0.25">
      <c r="A94" s="26">
        <v>36916</v>
      </c>
      <c r="B94" s="26">
        <v>36916</v>
      </c>
      <c r="C94" s="8" t="s">
        <v>100</v>
      </c>
      <c r="D94" s="33">
        <v>13</v>
      </c>
      <c r="E94" s="30">
        <v>17</v>
      </c>
      <c r="F94" s="23">
        <v>38</v>
      </c>
      <c r="G94" s="21">
        <f t="shared" si="2"/>
        <v>646</v>
      </c>
    </row>
    <row r="95" spans="1:8" x14ac:dyDescent="0.25">
      <c r="A95" s="26">
        <v>38160</v>
      </c>
      <c r="B95" s="26">
        <v>38160</v>
      </c>
      <c r="C95" s="8" t="s">
        <v>101</v>
      </c>
      <c r="D95" s="33">
        <v>80</v>
      </c>
      <c r="E95" s="30">
        <v>0</v>
      </c>
      <c r="F95" s="23">
        <v>162.19999999999999</v>
      </c>
      <c r="G95" s="21">
        <f t="shared" si="2"/>
        <v>0</v>
      </c>
    </row>
    <row r="96" spans="1:8" x14ac:dyDescent="0.25">
      <c r="A96" s="26">
        <v>38098</v>
      </c>
      <c r="B96" s="26">
        <v>38098</v>
      </c>
      <c r="C96" s="8" t="s">
        <v>102</v>
      </c>
      <c r="D96" s="33">
        <v>75</v>
      </c>
      <c r="E96" s="30">
        <v>1</v>
      </c>
      <c r="F96" s="23">
        <v>50</v>
      </c>
      <c r="G96" s="21">
        <f t="shared" si="2"/>
        <v>50</v>
      </c>
    </row>
    <row r="97" spans="1:7" x14ac:dyDescent="0.25">
      <c r="A97" s="26">
        <v>38076</v>
      </c>
      <c r="B97" s="26">
        <v>38076</v>
      </c>
      <c r="C97" s="8" t="s">
        <v>103</v>
      </c>
      <c r="D97" s="33">
        <v>74</v>
      </c>
      <c r="E97" s="30">
        <v>4</v>
      </c>
      <c r="F97" s="23">
        <v>60</v>
      </c>
      <c r="G97" s="21">
        <f t="shared" si="2"/>
        <v>240</v>
      </c>
    </row>
    <row r="98" spans="1:7" x14ac:dyDescent="0.25">
      <c r="A98" s="28">
        <v>38390</v>
      </c>
      <c r="B98" s="28">
        <v>38390</v>
      </c>
      <c r="C98" s="10" t="s">
        <v>104</v>
      </c>
      <c r="D98" s="33">
        <v>149</v>
      </c>
      <c r="E98" s="37">
        <v>6</v>
      </c>
      <c r="F98" s="22">
        <v>52</v>
      </c>
      <c r="G98" s="21">
        <f t="shared" si="2"/>
        <v>312</v>
      </c>
    </row>
    <row r="99" spans="1:7" x14ac:dyDescent="0.25">
      <c r="A99" s="26">
        <v>44252</v>
      </c>
      <c r="B99" s="26">
        <v>44252</v>
      </c>
      <c r="C99" s="8" t="s">
        <v>105</v>
      </c>
      <c r="D99" s="34">
        <v>728</v>
      </c>
      <c r="E99" s="30">
        <v>0</v>
      </c>
      <c r="F99" s="23">
        <v>500</v>
      </c>
      <c r="G99" s="21">
        <f t="shared" si="2"/>
        <v>0</v>
      </c>
    </row>
    <row r="100" spans="1:7" x14ac:dyDescent="0.25">
      <c r="A100" s="26">
        <v>44305</v>
      </c>
      <c r="B100" s="26">
        <v>44305</v>
      </c>
      <c r="C100" s="8" t="s">
        <v>106</v>
      </c>
      <c r="D100" s="34">
        <v>729</v>
      </c>
      <c r="E100" s="30">
        <v>0</v>
      </c>
      <c r="F100" s="23">
        <v>35</v>
      </c>
      <c r="G100" s="21">
        <f t="shared" si="2"/>
        <v>0</v>
      </c>
    </row>
    <row r="101" spans="1:7" x14ac:dyDescent="0.25">
      <c r="A101" s="28">
        <v>44523</v>
      </c>
      <c r="B101" s="28">
        <v>44543</v>
      </c>
      <c r="C101" s="9" t="s">
        <v>107</v>
      </c>
      <c r="D101" s="34">
        <v>918</v>
      </c>
      <c r="E101" s="29">
        <v>17</v>
      </c>
      <c r="F101" s="25">
        <v>79.38</v>
      </c>
      <c r="G101" s="21">
        <f t="shared" si="2"/>
        <v>1349.46</v>
      </c>
    </row>
    <row r="102" spans="1:7" x14ac:dyDescent="0.25">
      <c r="A102" s="28">
        <v>44006</v>
      </c>
      <c r="B102" s="28">
        <v>44004</v>
      </c>
      <c r="C102" s="9" t="s">
        <v>108</v>
      </c>
      <c r="D102" s="33">
        <v>351</v>
      </c>
      <c r="E102" s="29">
        <v>0</v>
      </c>
      <c r="F102" s="22">
        <v>640</v>
      </c>
      <c r="G102" s="21">
        <f t="shared" si="2"/>
        <v>0</v>
      </c>
    </row>
    <row r="103" spans="1:7" x14ac:dyDescent="0.25">
      <c r="A103" s="28">
        <v>43637</v>
      </c>
      <c r="B103" s="28">
        <v>43637</v>
      </c>
      <c r="C103" s="9" t="s">
        <v>109</v>
      </c>
      <c r="D103" s="33">
        <v>255</v>
      </c>
      <c r="E103" s="29">
        <v>6</v>
      </c>
      <c r="F103" s="22">
        <v>40</v>
      </c>
      <c r="G103" s="21">
        <f t="shared" si="2"/>
        <v>240</v>
      </c>
    </row>
    <row r="104" spans="1:7" x14ac:dyDescent="0.25">
      <c r="A104" s="26">
        <v>44479</v>
      </c>
      <c r="B104" s="26">
        <v>44532</v>
      </c>
      <c r="C104" s="8" t="s">
        <v>110</v>
      </c>
      <c r="D104" s="33">
        <v>905</v>
      </c>
      <c r="E104" s="30">
        <v>0</v>
      </c>
      <c r="F104" s="23">
        <v>135</v>
      </c>
      <c r="G104" s="21">
        <f t="shared" si="2"/>
        <v>0</v>
      </c>
    </row>
    <row r="105" spans="1:7" x14ac:dyDescent="0.25">
      <c r="A105" s="26">
        <v>36916</v>
      </c>
      <c r="B105" s="26">
        <v>44533</v>
      </c>
      <c r="C105" s="8" t="s">
        <v>111</v>
      </c>
      <c r="D105" s="33">
        <v>14</v>
      </c>
      <c r="E105" s="30">
        <v>87</v>
      </c>
      <c r="F105" s="23">
        <v>40</v>
      </c>
      <c r="G105" s="21">
        <f t="shared" si="2"/>
        <v>3480</v>
      </c>
    </row>
    <row r="106" spans="1:7" x14ac:dyDescent="0.25">
      <c r="A106" s="26">
        <v>44141</v>
      </c>
      <c r="B106" s="26">
        <v>44141</v>
      </c>
      <c r="C106" s="8" t="s">
        <v>112</v>
      </c>
      <c r="D106" s="34">
        <v>483</v>
      </c>
      <c r="E106" s="30">
        <v>0</v>
      </c>
      <c r="F106" s="23">
        <v>180</v>
      </c>
      <c r="G106" s="21">
        <f t="shared" si="2"/>
        <v>0</v>
      </c>
    </row>
    <row r="107" spans="1:7" x14ac:dyDescent="0.25">
      <c r="A107" s="28">
        <v>44305</v>
      </c>
      <c r="B107" s="28">
        <v>44305</v>
      </c>
      <c r="C107" s="9" t="s">
        <v>113</v>
      </c>
      <c r="D107" s="34">
        <v>730</v>
      </c>
      <c r="E107" s="29">
        <v>0</v>
      </c>
      <c r="F107" s="25">
        <v>200</v>
      </c>
      <c r="G107" s="21">
        <f t="shared" si="2"/>
        <v>0</v>
      </c>
    </row>
    <row r="108" spans="1:7" x14ac:dyDescent="0.25">
      <c r="A108" s="28">
        <v>44111</v>
      </c>
      <c r="B108" s="28">
        <v>44111</v>
      </c>
      <c r="C108" s="9" t="s">
        <v>114</v>
      </c>
      <c r="D108" s="34">
        <v>482</v>
      </c>
      <c r="E108" s="29">
        <v>0</v>
      </c>
      <c r="F108" s="25">
        <v>250</v>
      </c>
      <c r="G108" s="21">
        <f t="shared" si="2"/>
        <v>0</v>
      </c>
    </row>
    <row r="109" spans="1:7" x14ac:dyDescent="0.25">
      <c r="A109" s="26">
        <v>38105</v>
      </c>
      <c r="B109" s="26">
        <v>38105</v>
      </c>
      <c r="C109" s="8" t="s">
        <v>115</v>
      </c>
      <c r="D109" s="33">
        <v>76</v>
      </c>
      <c r="E109" s="30">
        <v>1</v>
      </c>
      <c r="F109" s="23">
        <v>190</v>
      </c>
      <c r="G109" s="21">
        <f t="shared" si="2"/>
        <v>190</v>
      </c>
    </row>
    <row r="110" spans="1:7" x14ac:dyDescent="0.25">
      <c r="A110" s="26">
        <v>36914</v>
      </c>
      <c r="B110" s="26">
        <v>36914</v>
      </c>
      <c r="C110" s="8" t="s">
        <v>116</v>
      </c>
      <c r="D110" s="33">
        <v>12</v>
      </c>
      <c r="E110" s="30">
        <v>10</v>
      </c>
      <c r="F110" s="23">
        <v>540</v>
      </c>
      <c r="G110" s="21">
        <f t="shared" si="2"/>
        <v>5400</v>
      </c>
    </row>
    <row r="111" spans="1:7" x14ac:dyDescent="0.25">
      <c r="A111" s="26">
        <v>38108</v>
      </c>
      <c r="B111" s="26">
        <v>38108</v>
      </c>
      <c r="C111" s="8" t="s">
        <v>117</v>
      </c>
      <c r="D111" s="33">
        <v>77</v>
      </c>
      <c r="E111" s="30">
        <v>1</v>
      </c>
      <c r="F111" s="23">
        <v>198</v>
      </c>
      <c r="G111" s="21">
        <f t="shared" si="2"/>
        <v>198</v>
      </c>
    </row>
    <row r="112" spans="1:7" x14ac:dyDescent="0.25">
      <c r="A112" s="26">
        <v>44201</v>
      </c>
      <c r="B112" s="26">
        <v>44201</v>
      </c>
      <c r="C112" s="8" t="s">
        <v>118</v>
      </c>
      <c r="D112" s="34">
        <v>484</v>
      </c>
      <c r="E112" s="30">
        <v>0</v>
      </c>
      <c r="F112" s="23">
        <v>980</v>
      </c>
      <c r="G112" s="21">
        <f t="shared" si="2"/>
        <v>0</v>
      </c>
    </row>
    <row r="113" spans="1:7" x14ac:dyDescent="0.25">
      <c r="A113" s="26">
        <v>38140</v>
      </c>
      <c r="B113" s="26">
        <v>38140</v>
      </c>
      <c r="C113" s="8" t="s">
        <v>119</v>
      </c>
      <c r="D113" s="33">
        <v>78</v>
      </c>
      <c r="E113" s="30">
        <v>0</v>
      </c>
      <c r="F113" s="23">
        <v>210</v>
      </c>
      <c r="G113" s="21">
        <f t="shared" si="2"/>
        <v>0</v>
      </c>
    </row>
    <row r="114" spans="1:7" x14ac:dyDescent="0.25">
      <c r="A114" s="26">
        <v>36903</v>
      </c>
      <c r="B114" s="26">
        <v>36903</v>
      </c>
      <c r="C114" s="8" t="s">
        <v>120</v>
      </c>
      <c r="D114" s="33">
        <v>5</v>
      </c>
      <c r="E114" s="30">
        <v>38</v>
      </c>
      <c r="F114" s="23">
        <v>23</v>
      </c>
      <c r="G114" s="21">
        <f t="shared" si="2"/>
        <v>874</v>
      </c>
    </row>
    <row r="115" spans="1:7" x14ac:dyDescent="0.25">
      <c r="A115" s="26">
        <v>36909</v>
      </c>
      <c r="B115" s="26">
        <v>36909</v>
      </c>
      <c r="C115" s="8" t="s">
        <v>121</v>
      </c>
      <c r="D115" s="33">
        <v>10</v>
      </c>
      <c r="E115" s="30">
        <v>0</v>
      </c>
      <c r="F115" s="23">
        <v>130</v>
      </c>
      <c r="G115" s="21">
        <f t="shared" si="2"/>
        <v>0</v>
      </c>
    </row>
    <row r="116" spans="1:7" x14ac:dyDescent="0.25">
      <c r="A116" s="28">
        <v>43318</v>
      </c>
      <c r="B116" s="28">
        <v>43318</v>
      </c>
      <c r="C116" s="9" t="s">
        <v>122</v>
      </c>
      <c r="D116" s="33">
        <v>245</v>
      </c>
      <c r="E116" s="29">
        <v>0</v>
      </c>
      <c r="F116" s="22">
        <v>200</v>
      </c>
      <c r="G116" s="21">
        <f t="shared" si="2"/>
        <v>0</v>
      </c>
    </row>
    <row r="117" spans="1:7" x14ac:dyDescent="0.25">
      <c r="A117" s="28">
        <v>44194</v>
      </c>
      <c r="B117" s="28">
        <v>44194</v>
      </c>
      <c r="C117" s="9" t="s">
        <v>123</v>
      </c>
      <c r="D117" s="34">
        <v>485</v>
      </c>
      <c r="E117" s="36">
        <v>0</v>
      </c>
      <c r="F117" s="22">
        <v>950</v>
      </c>
      <c r="G117" s="21">
        <f t="shared" si="2"/>
        <v>0</v>
      </c>
    </row>
    <row r="118" spans="1:7" x14ac:dyDescent="0.25">
      <c r="A118" s="26">
        <v>44356</v>
      </c>
      <c r="B118" s="26">
        <v>44356</v>
      </c>
      <c r="C118" s="8" t="s">
        <v>124</v>
      </c>
      <c r="D118" s="34">
        <v>850</v>
      </c>
      <c r="E118" s="30">
        <v>0</v>
      </c>
      <c r="F118" s="23">
        <v>310</v>
      </c>
      <c r="G118" s="21">
        <f t="shared" ref="G118:G167" si="3">+E118*F118</f>
        <v>0</v>
      </c>
    </row>
    <row r="119" spans="1:7" x14ac:dyDescent="0.25">
      <c r="A119" s="28">
        <v>44180</v>
      </c>
      <c r="B119" s="28">
        <v>44180</v>
      </c>
      <c r="C119" s="9" t="s">
        <v>125</v>
      </c>
      <c r="D119" s="34">
        <v>486</v>
      </c>
      <c r="E119" s="29">
        <v>8</v>
      </c>
      <c r="F119" s="22">
        <v>26</v>
      </c>
      <c r="G119" s="21">
        <f t="shared" si="3"/>
        <v>208</v>
      </c>
    </row>
    <row r="120" spans="1:7" x14ac:dyDescent="0.25">
      <c r="A120" s="28">
        <v>44222</v>
      </c>
      <c r="B120" s="28">
        <v>44222</v>
      </c>
      <c r="C120" s="9" t="s">
        <v>126</v>
      </c>
      <c r="D120" s="34">
        <v>487</v>
      </c>
      <c r="E120" s="29">
        <v>4</v>
      </c>
      <c r="F120" s="22">
        <v>82</v>
      </c>
      <c r="G120" s="21">
        <f t="shared" si="3"/>
        <v>328</v>
      </c>
    </row>
    <row r="121" spans="1:7" x14ac:dyDescent="0.25">
      <c r="A121" s="28">
        <v>44222</v>
      </c>
      <c r="B121" s="28">
        <v>44222</v>
      </c>
      <c r="C121" s="9" t="s">
        <v>127</v>
      </c>
      <c r="D121" s="34">
        <v>488</v>
      </c>
      <c r="E121" s="29">
        <v>4</v>
      </c>
      <c r="F121" s="22">
        <v>70</v>
      </c>
      <c r="G121" s="21">
        <f t="shared" si="3"/>
        <v>280</v>
      </c>
    </row>
    <row r="122" spans="1:7" x14ac:dyDescent="0.25">
      <c r="A122" s="28">
        <v>44356</v>
      </c>
      <c r="B122" s="28">
        <v>44356</v>
      </c>
      <c r="C122" s="9" t="s">
        <v>128</v>
      </c>
      <c r="D122" s="34">
        <v>849</v>
      </c>
      <c r="E122" s="29">
        <v>0</v>
      </c>
      <c r="F122" s="22">
        <v>206</v>
      </c>
      <c r="G122" s="21">
        <f t="shared" si="3"/>
        <v>0</v>
      </c>
    </row>
    <row r="123" spans="1:7" x14ac:dyDescent="0.25">
      <c r="A123" s="28">
        <v>44180</v>
      </c>
      <c r="B123" s="28">
        <v>44180</v>
      </c>
      <c r="C123" s="9" t="s">
        <v>129</v>
      </c>
      <c r="D123" s="34">
        <v>489</v>
      </c>
      <c r="E123" s="29">
        <v>0</v>
      </c>
      <c r="F123" s="22">
        <v>25</v>
      </c>
      <c r="G123" s="21">
        <f t="shared" si="3"/>
        <v>0</v>
      </c>
    </row>
    <row r="124" spans="1:7" x14ac:dyDescent="0.25">
      <c r="A124" s="26">
        <v>43845</v>
      </c>
      <c r="B124" s="26">
        <v>43845</v>
      </c>
      <c r="C124" s="8" t="s">
        <v>130</v>
      </c>
      <c r="D124" s="34">
        <v>490</v>
      </c>
      <c r="E124" s="30">
        <v>12</v>
      </c>
      <c r="F124" s="23">
        <v>25</v>
      </c>
      <c r="G124" s="21">
        <f t="shared" si="3"/>
        <v>300</v>
      </c>
    </row>
    <row r="125" spans="1:7" x14ac:dyDescent="0.25">
      <c r="A125" s="28">
        <v>44180</v>
      </c>
      <c r="B125" s="28">
        <v>44180</v>
      </c>
      <c r="C125" s="9" t="s">
        <v>131</v>
      </c>
      <c r="D125" s="34">
        <v>491</v>
      </c>
      <c r="E125" s="29">
        <v>0</v>
      </c>
      <c r="F125" s="22">
        <v>30</v>
      </c>
      <c r="G125" s="21">
        <f t="shared" si="3"/>
        <v>0</v>
      </c>
    </row>
    <row r="126" spans="1:7" x14ac:dyDescent="0.25">
      <c r="A126" s="26">
        <v>43845</v>
      </c>
      <c r="B126" s="26">
        <v>43845</v>
      </c>
      <c r="C126" s="8" t="s">
        <v>132</v>
      </c>
      <c r="D126" s="34">
        <v>492</v>
      </c>
      <c r="E126" s="30">
        <v>0</v>
      </c>
      <c r="F126" s="23">
        <v>25</v>
      </c>
      <c r="G126" s="21">
        <f t="shared" si="3"/>
        <v>0</v>
      </c>
    </row>
    <row r="127" spans="1:7" x14ac:dyDescent="0.25">
      <c r="A127" s="27">
        <v>44224</v>
      </c>
      <c r="B127" s="27">
        <v>44224</v>
      </c>
      <c r="C127" s="8" t="s">
        <v>133</v>
      </c>
      <c r="D127" s="34">
        <v>493</v>
      </c>
      <c r="E127" s="35">
        <v>0</v>
      </c>
      <c r="F127" s="20">
        <v>108</v>
      </c>
      <c r="G127" s="21">
        <f t="shared" si="3"/>
        <v>0</v>
      </c>
    </row>
    <row r="128" spans="1:7" x14ac:dyDescent="0.25">
      <c r="A128" s="26">
        <v>44389</v>
      </c>
      <c r="B128" s="26">
        <v>44389</v>
      </c>
      <c r="C128" s="9" t="s">
        <v>134</v>
      </c>
      <c r="D128" s="34">
        <v>872</v>
      </c>
      <c r="E128" s="29">
        <v>0</v>
      </c>
      <c r="F128" s="22">
        <v>60</v>
      </c>
      <c r="G128" s="21">
        <f t="shared" si="3"/>
        <v>0</v>
      </c>
    </row>
    <row r="129" spans="1:7" x14ac:dyDescent="0.25">
      <c r="A129" s="28">
        <v>44141</v>
      </c>
      <c r="B129" s="28">
        <v>44141</v>
      </c>
      <c r="C129" s="9" t="s">
        <v>135</v>
      </c>
      <c r="D129" s="34">
        <v>494</v>
      </c>
      <c r="E129" s="29">
        <v>0</v>
      </c>
      <c r="F129" s="22">
        <v>150</v>
      </c>
      <c r="G129" s="21">
        <f t="shared" si="3"/>
        <v>0</v>
      </c>
    </row>
    <row r="130" spans="1:7" x14ac:dyDescent="0.25">
      <c r="A130" s="27">
        <v>44358</v>
      </c>
      <c r="B130" s="27">
        <v>44358</v>
      </c>
      <c r="C130" s="8" t="s">
        <v>136</v>
      </c>
      <c r="D130" s="33">
        <v>856</v>
      </c>
      <c r="E130" s="35">
        <v>0</v>
      </c>
      <c r="F130" s="20">
        <v>1109</v>
      </c>
      <c r="G130" s="21">
        <f t="shared" si="3"/>
        <v>0</v>
      </c>
    </row>
    <row r="131" spans="1:7" x14ac:dyDescent="0.25">
      <c r="A131" s="27">
        <v>44134</v>
      </c>
      <c r="B131" s="27">
        <v>44134</v>
      </c>
      <c r="C131" s="8" t="s">
        <v>137</v>
      </c>
      <c r="D131" s="34">
        <v>495</v>
      </c>
      <c r="E131" s="35">
        <v>0</v>
      </c>
      <c r="F131" s="20">
        <v>1885</v>
      </c>
      <c r="G131" s="21">
        <f t="shared" si="3"/>
        <v>0</v>
      </c>
    </row>
    <row r="132" spans="1:7" x14ac:dyDescent="0.25">
      <c r="A132" s="28">
        <v>44369</v>
      </c>
      <c r="B132" s="28">
        <v>44369</v>
      </c>
      <c r="C132" s="9" t="s">
        <v>138</v>
      </c>
      <c r="D132" s="33">
        <v>852</v>
      </c>
      <c r="E132" s="29">
        <v>0</v>
      </c>
      <c r="F132" s="22">
        <v>250</v>
      </c>
      <c r="G132" s="21">
        <f t="shared" si="3"/>
        <v>0</v>
      </c>
    </row>
    <row r="133" spans="1:7" x14ac:dyDescent="0.25">
      <c r="A133" s="26">
        <v>44557</v>
      </c>
      <c r="B133" s="26">
        <v>44564</v>
      </c>
      <c r="C133" s="8" t="s">
        <v>139</v>
      </c>
      <c r="D133" s="34">
        <v>930</v>
      </c>
      <c r="E133" s="30">
        <v>0</v>
      </c>
      <c r="F133" s="23">
        <v>13000</v>
      </c>
      <c r="G133" s="21">
        <f t="shared" si="3"/>
        <v>0</v>
      </c>
    </row>
    <row r="134" spans="1:7" x14ac:dyDescent="0.25">
      <c r="A134" s="28">
        <v>44117</v>
      </c>
      <c r="B134" s="28">
        <v>44117</v>
      </c>
      <c r="C134" s="8" t="s">
        <v>140</v>
      </c>
      <c r="D134" s="34">
        <v>496</v>
      </c>
      <c r="E134" s="35">
        <v>2</v>
      </c>
      <c r="F134" s="20">
        <v>50</v>
      </c>
      <c r="G134" s="21">
        <f t="shared" si="3"/>
        <v>100</v>
      </c>
    </row>
    <row r="135" spans="1:7" x14ac:dyDescent="0.25">
      <c r="A135" s="28">
        <v>44117</v>
      </c>
      <c r="B135" s="28">
        <v>44117</v>
      </c>
      <c r="C135" s="9" t="s">
        <v>141</v>
      </c>
      <c r="D135" s="34">
        <v>497</v>
      </c>
      <c r="E135" s="29">
        <v>0</v>
      </c>
      <c r="F135" s="22">
        <v>50</v>
      </c>
      <c r="G135" s="21">
        <f t="shared" si="3"/>
        <v>0</v>
      </c>
    </row>
    <row r="136" spans="1:7" x14ac:dyDescent="0.25">
      <c r="A136" s="28">
        <v>38280</v>
      </c>
      <c r="B136" s="28">
        <v>38280</v>
      </c>
      <c r="C136" s="9" t="s">
        <v>142</v>
      </c>
      <c r="D136" s="33">
        <v>102</v>
      </c>
      <c r="E136" s="29">
        <v>0</v>
      </c>
      <c r="F136" s="22">
        <v>29</v>
      </c>
      <c r="G136" s="21">
        <f t="shared" si="3"/>
        <v>0</v>
      </c>
    </row>
    <row r="137" spans="1:7" x14ac:dyDescent="0.25">
      <c r="A137" s="28">
        <v>44117</v>
      </c>
      <c r="B137" s="28">
        <v>44117</v>
      </c>
      <c r="C137" s="9" t="s">
        <v>143</v>
      </c>
      <c r="D137" s="34">
        <v>498</v>
      </c>
      <c r="E137" s="29">
        <v>5</v>
      </c>
      <c r="F137" s="22">
        <v>150</v>
      </c>
      <c r="G137" s="21">
        <f t="shared" si="3"/>
        <v>750</v>
      </c>
    </row>
    <row r="138" spans="1:7" x14ac:dyDescent="0.25">
      <c r="A138" s="28">
        <v>37990</v>
      </c>
      <c r="B138" s="28">
        <v>37990</v>
      </c>
      <c r="C138" s="9" t="s">
        <v>144</v>
      </c>
      <c r="D138" s="33">
        <v>100</v>
      </c>
      <c r="E138" s="29">
        <v>4</v>
      </c>
      <c r="F138" s="22">
        <v>185</v>
      </c>
      <c r="G138" s="21">
        <f t="shared" si="3"/>
        <v>740</v>
      </c>
    </row>
    <row r="139" spans="1:7" x14ac:dyDescent="0.25">
      <c r="A139" s="28">
        <v>44117</v>
      </c>
      <c r="B139" s="28">
        <v>44117</v>
      </c>
      <c r="C139" s="9" t="s">
        <v>145</v>
      </c>
      <c r="D139" s="34">
        <v>499</v>
      </c>
      <c r="E139" s="29">
        <v>0</v>
      </c>
      <c r="F139" s="22">
        <v>39</v>
      </c>
      <c r="G139" s="21">
        <f t="shared" si="3"/>
        <v>0</v>
      </c>
    </row>
    <row r="140" spans="1:7" x14ac:dyDescent="0.25">
      <c r="A140" s="28">
        <v>44341</v>
      </c>
      <c r="B140" s="28">
        <v>44341</v>
      </c>
      <c r="C140" s="9" t="s">
        <v>146</v>
      </c>
      <c r="D140" s="33">
        <v>841</v>
      </c>
      <c r="E140" s="29">
        <v>0</v>
      </c>
      <c r="F140" s="22">
        <v>50</v>
      </c>
      <c r="G140" s="21">
        <f t="shared" si="3"/>
        <v>0</v>
      </c>
    </row>
    <row r="141" spans="1:7" x14ac:dyDescent="0.25">
      <c r="A141" s="27">
        <v>44301</v>
      </c>
      <c r="B141" s="27">
        <v>44301</v>
      </c>
      <c r="C141" s="8" t="s">
        <v>147</v>
      </c>
      <c r="D141" s="34">
        <v>731</v>
      </c>
      <c r="E141" s="35">
        <v>0</v>
      </c>
      <c r="F141" s="20">
        <v>36</v>
      </c>
      <c r="G141" s="21">
        <f t="shared" si="3"/>
        <v>0</v>
      </c>
    </row>
    <row r="142" spans="1:7" x14ac:dyDescent="0.25">
      <c r="A142" s="27">
        <v>44210</v>
      </c>
      <c r="B142" s="27">
        <v>44210</v>
      </c>
      <c r="C142" s="8" t="s">
        <v>148</v>
      </c>
      <c r="D142" s="34">
        <v>500</v>
      </c>
      <c r="E142" s="35">
        <v>58</v>
      </c>
      <c r="F142" s="20">
        <v>35</v>
      </c>
      <c r="G142" s="21">
        <f t="shared" si="3"/>
        <v>2030</v>
      </c>
    </row>
    <row r="143" spans="1:7" x14ac:dyDescent="0.25">
      <c r="A143" s="28">
        <v>38265</v>
      </c>
      <c r="B143" s="28">
        <v>38265</v>
      </c>
      <c r="C143" s="9" t="s">
        <v>149</v>
      </c>
      <c r="D143" s="33">
        <v>101</v>
      </c>
      <c r="E143" s="29">
        <v>0</v>
      </c>
      <c r="F143" s="22">
        <v>46.61</v>
      </c>
      <c r="G143" s="21">
        <f t="shared" si="3"/>
        <v>0</v>
      </c>
    </row>
    <row r="144" spans="1:7" x14ac:dyDescent="0.25">
      <c r="A144" s="28">
        <v>44180</v>
      </c>
      <c r="B144" s="28">
        <v>44180</v>
      </c>
      <c r="C144" s="9" t="s">
        <v>150</v>
      </c>
      <c r="D144" s="34">
        <v>501</v>
      </c>
      <c r="E144" s="29">
        <v>1</v>
      </c>
      <c r="F144" s="22">
        <v>30</v>
      </c>
      <c r="G144" s="21">
        <f t="shared" si="3"/>
        <v>30</v>
      </c>
    </row>
    <row r="145" spans="1:7" x14ac:dyDescent="0.25">
      <c r="A145" s="26">
        <v>37552</v>
      </c>
      <c r="B145" s="26">
        <v>37552</v>
      </c>
      <c r="C145" s="8" t="s">
        <v>151</v>
      </c>
      <c r="D145" s="33">
        <v>43</v>
      </c>
      <c r="E145" s="30">
        <v>13</v>
      </c>
      <c r="F145" s="23">
        <v>9</v>
      </c>
      <c r="G145" s="21">
        <f t="shared" si="3"/>
        <v>117</v>
      </c>
    </row>
    <row r="146" spans="1:7" x14ac:dyDescent="0.25">
      <c r="A146" s="27">
        <v>44295</v>
      </c>
      <c r="B146" s="27">
        <v>44295</v>
      </c>
      <c r="C146" s="8" t="s">
        <v>152</v>
      </c>
      <c r="D146" s="34">
        <v>733</v>
      </c>
      <c r="E146" s="35">
        <v>0</v>
      </c>
      <c r="F146" s="20">
        <v>126</v>
      </c>
      <c r="G146" s="21">
        <f t="shared" si="3"/>
        <v>0</v>
      </c>
    </row>
    <row r="147" spans="1:7" x14ac:dyDescent="0.25">
      <c r="A147" s="26">
        <v>37567</v>
      </c>
      <c r="B147" s="26">
        <v>37567</v>
      </c>
      <c r="C147" s="8" t="s">
        <v>153</v>
      </c>
      <c r="D147" s="33">
        <v>44</v>
      </c>
      <c r="E147" s="30">
        <v>70</v>
      </c>
      <c r="F147" s="23">
        <v>7</v>
      </c>
      <c r="G147" s="21">
        <f t="shared" si="3"/>
        <v>490</v>
      </c>
    </row>
    <row r="148" spans="1:7" x14ac:dyDescent="0.25">
      <c r="A148" s="28">
        <v>44183</v>
      </c>
      <c r="B148" s="28">
        <v>44183</v>
      </c>
      <c r="C148" s="9" t="s">
        <v>154</v>
      </c>
      <c r="D148" s="34">
        <v>502</v>
      </c>
      <c r="E148" s="29">
        <v>0</v>
      </c>
      <c r="F148" s="22">
        <v>889</v>
      </c>
      <c r="G148" s="21">
        <f t="shared" si="3"/>
        <v>0</v>
      </c>
    </row>
    <row r="149" spans="1:7" x14ac:dyDescent="0.25">
      <c r="A149" s="26">
        <v>37846</v>
      </c>
      <c r="B149" s="26">
        <v>37846</v>
      </c>
      <c r="C149" s="9" t="s">
        <v>155</v>
      </c>
      <c r="D149" s="33">
        <v>55</v>
      </c>
      <c r="E149" s="29">
        <v>6</v>
      </c>
      <c r="F149" s="23">
        <v>300</v>
      </c>
      <c r="G149" s="21">
        <f t="shared" si="3"/>
        <v>1800</v>
      </c>
    </row>
    <row r="150" spans="1:7" x14ac:dyDescent="0.25">
      <c r="A150" s="26">
        <v>37853</v>
      </c>
      <c r="B150" s="26">
        <v>37853</v>
      </c>
      <c r="C150" s="9" t="s">
        <v>156</v>
      </c>
      <c r="D150" s="33">
        <v>56</v>
      </c>
      <c r="E150" s="29">
        <v>7</v>
      </c>
      <c r="F150" s="23">
        <v>200</v>
      </c>
      <c r="G150" s="21">
        <f t="shared" si="3"/>
        <v>1400</v>
      </c>
    </row>
    <row r="151" spans="1:7" x14ac:dyDescent="0.25">
      <c r="A151" s="26">
        <v>44312</v>
      </c>
      <c r="B151" s="26">
        <v>44312</v>
      </c>
      <c r="C151" s="8" t="s">
        <v>157</v>
      </c>
      <c r="D151" s="34">
        <v>462</v>
      </c>
      <c r="E151" s="30">
        <v>0</v>
      </c>
      <c r="F151" s="23">
        <v>2950</v>
      </c>
      <c r="G151" s="21">
        <f t="shared" si="3"/>
        <v>0</v>
      </c>
    </row>
    <row r="152" spans="1:7" x14ac:dyDescent="0.25">
      <c r="A152" s="26">
        <v>44376</v>
      </c>
      <c r="B152" s="26">
        <v>44376</v>
      </c>
      <c r="C152" s="8" t="s">
        <v>158</v>
      </c>
      <c r="D152" s="34">
        <v>862</v>
      </c>
      <c r="E152" s="30">
        <v>6</v>
      </c>
      <c r="F152" s="23">
        <v>40</v>
      </c>
      <c r="G152" s="21">
        <f t="shared" si="3"/>
        <v>240</v>
      </c>
    </row>
    <row r="153" spans="1:7" x14ac:dyDescent="0.25">
      <c r="A153" s="26">
        <v>44224</v>
      </c>
      <c r="B153" s="26">
        <v>44224</v>
      </c>
      <c r="C153" s="8" t="s">
        <v>159</v>
      </c>
      <c r="D153" s="34">
        <v>503</v>
      </c>
      <c r="E153" s="30">
        <v>14</v>
      </c>
      <c r="F153" s="23">
        <v>14</v>
      </c>
      <c r="G153" s="21">
        <f t="shared" si="3"/>
        <v>196</v>
      </c>
    </row>
    <row r="154" spans="1:7" x14ac:dyDescent="0.25">
      <c r="A154" s="26">
        <v>44224</v>
      </c>
      <c r="B154" s="26">
        <v>44224</v>
      </c>
      <c r="C154" s="8" t="s">
        <v>160</v>
      </c>
      <c r="D154" s="34">
        <v>504</v>
      </c>
      <c r="E154" s="30">
        <v>0</v>
      </c>
      <c r="F154" s="23">
        <v>3</v>
      </c>
      <c r="G154" s="21">
        <f t="shared" si="3"/>
        <v>0</v>
      </c>
    </row>
    <row r="155" spans="1:7" x14ac:dyDescent="0.25">
      <c r="A155" s="26">
        <v>44224</v>
      </c>
      <c r="B155" s="26">
        <v>44224</v>
      </c>
      <c r="C155" s="8" t="s">
        <v>161</v>
      </c>
      <c r="D155" s="34">
        <v>505</v>
      </c>
      <c r="E155" s="30">
        <v>25</v>
      </c>
      <c r="F155" s="23">
        <v>9</v>
      </c>
      <c r="G155" s="21">
        <f t="shared" si="3"/>
        <v>225</v>
      </c>
    </row>
    <row r="156" spans="1:7" x14ac:dyDescent="0.25">
      <c r="A156" s="26">
        <v>44312</v>
      </c>
      <c r="B156" s="26">
        <v>44312</v>
      </c>
      <c r="C156" s="8" t="s">
        <v>162</v>
      </c>
      <c r="D156" s="34">
        <v>736</v>
      </c>
      <c r="E156" s="30">
        <v>5</v>
      </c>
      <c r="F156" s="23">
        <v>94</v>
      </c>
      <c r="G156" s="21">
        <f t="shared" si="3"/>
        <v>470</v>
      </c>
    </row>
    <row r="157" spans="1:7" x14ac:dyDescent="0.25">
      <c r="A157" s="28">
        <v>44183</v>
      </c>
      <c r="B157" s="28">
        <v>44183</v>
      </c>
      <c r="C157" s="9" t="s">
        <v>163</v>
      </c>
      <c r="D157" s="34">
        <v>507</v>
      </c>
      <c r="E157" s="29">
        <v>1</v>
      </c>
      <c r="F157" s="22">
        <v>134325</v>
      </c>
      <c r="G157" s="21">
        <f t="shared" si="3"/>
        <v>134325</v>
      </c>
    </row>
    <row r="158" spans="1:7" x14ac:dyDescent="0.25">
      <c r="A158" s="28">
        <v>44141</v>
      </c>
      <c r="B158" s="28">
        <v>44141</v>
      </c>
      <c r="C158" s="9" t="s">
        <v>164</v>
      </c>
      <c r="D158" s="34">
        <v>737</v>
      </c>
      <c r="E158" s="29">
        <v>0</v>
      </c>
      <c r="F158" s="22">
        <v>2500</v>
      </c>
      <c r="G158" s="21">
        <f t="shared" si="3"/>
        <v>0</v>
      </c>
    </row>
    <row r="159" spans="1:7" x14ac:dyDescent="0.25">
      <c r="A159" s="28">
        <v>44141</v>
      </c>
      <c r="B159" s="28">
        <v>44141</v>
      </c>
      <c r="C159" s="9" t="s">
        <v>165</v>
      </c>
      <c r="D159" s="34">
        <v>508</v>
      </c>
      <c r="E159" s="29">
        <v>0</v>
      </c>
      <c r="F159" s="22">
        <v>2500</v>
      </c>
      <c r="G159" s="21">
        <f t="shared" si="3"/>
        <v>0</v>
      </c>
    </row>
    <row r="160" spans="1:7" x14ac:dyDescent="0.25">
      <c r="A160" s="28">
        <v>44225</v>
      </c>
      <c r="B160" s="28">
        <v>44225</v>
      </c>
      <c r="C160" s="9" t="s">
        <v>166</v>
      </c>
      <c r="D160" s="34">
        <v>510</v>
      </c>
      <c r="E160" s="36">
        <v>1</v>
      </c>
      <c r="F160" s="22">
        <v>3868</v>
      </c>
      <c r="G160" s="21">
        <f t="shared" si="3"/>
        <v>3868</v>
      </c>
    </row>
    <row r="161" spans="1:7" x14ac:dyDescent="0.25">
      <c r="A161" s="26">
        <v>44479</v>
      </c>
      <c r="B161" s="26">
        <v>44532</v>
      </c>
      <c r="C161" s="8" t="s">
        <v>167</v>
      </c>
      <c r="D161" s="33">
        <v>904</v>
      </c>
      <c r="E161" s="30">
        <v>1</v>
      </c>
      <c r="F161" s="23">
        <v>8500</v>
      </c>
      <c r="G161" s="21">
        <f t="shared" si="3"/>
        <v>8500</v>
      </c>
    </row>
    <row r="162" spans="1:7" ht="29.25" x14ac:dyDescent="0.25">
      <c r="A162" s="28">
        <v>38453</v>
      </c>
      <c r="B162" s="28">
        <v>38453</v>
      </c>
      <c r="C162" s="9" t="s">
        <v>168</v>
      </c>
      <c r="D162" s="33">
        <v>161</v>
      </c>
      <c r="E162" s="29">
        <v>1</v>
      </c>
      <c r="F162" s="22">
        <v>450</v>
      </c>
      <c r="G162" s="21">
        <f t="shared" si="3"/>
        <v>450</v>
      </c>
    </row>
    <row r="163" spans="1:7" ht="29.25" x14ac:dyDescent="0.25">
      <c r="A163" s="28">
        <v>38453</v>
      </c>
      <c r="B163" s="28">
        <v>38453</v>
      </c>
      <c r="C163" s="9" t="s">
        <v>169</v>
      </c>
      <c r="D163" s="33">
        <v>168</v>
      </c>
      <c r="E163" s="29">
        <v>1</v>
      </c>
      <c r="F163" s="22">
        <v>320</v>
      </c>
      <c r="G163" s="21">
        <f t="shared" si="3"/>
        <v>320</v>
      </c>
    </row>
    <row r="164" spans="1:7" x14ac:dyDescent="0.25">
      <c r="A164" s="28">
        <v>38453</v>
      </c>
      <c r="B164" s="28">
        <v>38453</v>
      </c>
      <c r="C164" s="9" t="s">
        <v>170</v>
      </c>
      <c r="D164" s="33">
        <v>169</v>
      </c>
      <c r="E164" s="29">
        <v>1</v>
      </c>
      <c r="F164" s="22">
        <v>425</v>
      </c>
      <c r="G164" s="21">
        <f t="shared" si="3"/>
        <v>425</v>
      </c>
    </row>
    <row r="165" spans="1:7" x14ac:dyDescent="0.25">
      <c r="A165" s="28">
        <v>43668</v>
      </c>
      <c r="B165" s="28">
        <v>43666</v>
      </c>
      <c r="C165" s="9" t="s">
        <v>171</v>
      </c>
      <c r="D165" s="33">
        <v>268</v>
      </c>
      <c r="E165" s="29">
        <v>1</v>
      </c>
      <c r="F165" s="22">
        <v>608</v>
      </c>
      <c r="G165" s="21">
        <f t="shared" si="3"/>
        <v>608</v>
      </c>
    </row>
    <row r="166" spans="1:7" ht="29.25" x14ac:dyDescent="0.25">
      <c r="A166" s="28">
        <v>38453</v>
      </c>
      <c r="B166" s="28">
        <v>38453</v>
      </c>
      <c r="C166" s="9" t="s">
        <v>172</v>
      </c>
      <c r="D166" s="33">
        <v>166</v>
      </c>
      <c r="E166" s="29">
        <v>1</v>
      </c>
      <c r="F166" s="22">
        <v>200</v>
      </c>
      <c r="G166" s="21">
        <f t="shared" si="3"/>
        <v>200</v>
      </c>
    </row>
    <row r="167" spans="1:7" x14ac:dyDescent="0.25">
      <c r="A167" s="28">
        <v>38453</v>
      </c>
      <c r="B167" s="28">
        <v>38453</v>
      </c>
      <c r="C167" s="9" t="s">
        <v>173</v>
      </c>
      <c r="D167" s="33">
        <v>172</v>
      </c>
      <c r="E167" s="29">
        <v>1</v>
      </c>
      <c r="F167" s="22">
        <v>295</v>
      </c>
      <c r="G167" s="21">
        <f t="shared" si="3"/>
        <v>295</v>
      </c>
    </row>
    <row r="168" spans="1:7" ht="29.25" x14ac:dyDescent="0.25">
      <c r="A168" s="28">
        <v>38453</v>
      </c>
      <c r="B168" s="28">
        <v>38453</v>
      </c>
      <c r="C168" s="9" t="s">
        <v>174</v>
      </c>
      <c r="D168" s="33">
        <v>170</v>
      </c>
      <c r="E168" s="29">
        <v>3</v>
      </c>
      <c r="F168" s="22">
        <v>300</v>
      </c>
      <c r="G168" s="21">
        <f t="shared" ref="G168:G206" si="4">+E168*F168</f>
        <v>900</v>
      </c>
    </row>
    <row r="169" spans="1:7" x14ac:dyDescent="0.25">
      <c r="A169" s="28">
        <v>43668</v>
      </c>
      <c r="B169" s="28">
        <v>43668</v>
      </c>
      <c r="C169" s="9" t="s">
        <v>175</v>
      </c>
      <c r="D169" s="33">
        <v>269</v>
      </c>
      <c r="E169" s="29">
        <v>2</v>
      </c>
      <c r="F169" s="22">
        <v>1235.81</v>
      </c>
      <c r="G169" s="21">
        <f t="shared" si="4"/>
        <v>2471.62</v>
      </c>
    </row>
    <row r="170" spans="1:7" x14ac:dyDescent="0.25">
      <c r="A170" s="28">
        <v>38453</v>
      </c>
      <c r="B170" s="28">
        <v>38453</v>
      </c>
      <c r="C170" s="9" t="s">
        <v>176</v>
      </c>
      <c r="D170" s="33">
        <v>167</v>
      </c>
      <c r="E170" s="29">
        <v>3</v>
      </c>
      <c r="F170" s="22">
        <v>198</v>
      </c>
      <c r="G170" s="21">
        <f t="shared" si="4"/>
        <v>594</v>
      </c>
    </row>
    <row r="171" spans="1:7" x14ac:dyDescent="0.25">
      <c r="A171" s="28">
        <v>38453</v>
      </c>
      <c r="B171" s="28">
        <v>38453</v>
      </c>
      <c r="C171" s="9" t="s">
        <v>177</v>
      </c>
      <c r="D171" s="33">
        <v>163</v>
      </c>
      <c r="E171" s="29">
        <v>1</v>
      </c>
      <c r="F171" s="22">
        <v>290</v>
      </c>
      <c r="G171" s="21">
        <f t="shared" si="4"/>
        <v>290</v>
      </c>
    </row>
    <row r="172" spans="1:7" x14ac:dyDescent="0.25">
      <c r="A172" s="28">
        <v>38453</v>
      </c>
      <c r="B172" s="28">
        <v>38453</v>
      </c>
      <c r="C172" s="9" t="s">
        <v>178</v>
      </c>
      <c r="D172" s="33">
        <v>160</v>
      </c>
      <c r="E172" s="29">
        <v>2</v>
      </c>
      <c r="F172" s="22">
        <v>300</v>
      </c>
      <c r="G172" s="21">
        <f t="shared" si="4"/>
        <v>600</v>
      </c>
    </row>
    <row r="173" spans="1:7" ht="29.25" x14ac:dyDescent="0.25">
      <c r="A173" s="28">
        <v>38453</v>
      </c>
      <c r="B173" s="28">
        <v>38453</v>
      </c>
      <c r="C173" s="9" t="s">
        <v>179</v>
      </c>
      <c r="D173" s="33">
        <v>159</v>
      </c>
      <c r="E173" s="29">
        <v>3</v>
      </c>
      <c r="F173" s="22">
        <v>380</v>
      </c>
      <c r="G173" s="21">
        <f t="shared" si="4"/>
        <v>1140</v>
      </c>
    </row>
    <row r="174" spans="1:7" ht="29.25" x14ac:dyDescent="0.25">
      <c r="A174" s="28">
        <v>38453</v>
      </c>
      <c r="B174" s="28">
        <v>38453</v>
      </c>
      <c r="C174" s="9" t="s">
        <v>180</v>
      </c>
      <c r="D174" s="33">
        <v>164</v>
      </c>
      <c r="E174" s="29">
        <v>2</v>
      </c>
      <c r="F174" s="22">
        <v>450</v>
      </c>
      <c r="G174" s="21">
        <f t="shared" si="4"/>
        <v>900</v>
      </c>
    </row>
    <row r="175" spans="1:7" ht="29.25" x14ac:dyDescent="0.25">
      <c r="A175" s="28">
        <v>38453</v>
      </c>
      <c r="B175" s="28">
        <v>38453</v>
      </c>
      <c r="C175" s="9" t="s">
        <v>181</v>
      </c>
      <c r="D175" s="33">
        <v>162</v>
      </c>
      <c r="E175" s="29">
        <v>1</v>
      </c>
      <c r="F175" s="22">
        <v>190</v>
      </c>
      <c r="G175" s="21">
        <f t="shared" si="4"/>
        <v>190</v>
      </c>
    </row>
    <row r="176" spans="1:7" x14ac:dyDescent="0.25">
      <c r="A176" s="27">
        <v>44423</v>
      </c>
      <c r="B176" s="27">
        <v>44480</v>
      </c>
      <c r="C176" s="8" t="s">
        <v>182</v>
      </c>
      <c r="D176" s="34">
        <v>880</v>
      </c>
      <c r="E176" s="35">
        <v>0</v>
      </c>
      <c r="F176" s="20">
        <v>350</v>
      </c>
      <c r="G176" s="21">
        <f t="shared" si="4"/>
        <v>0</v>
      </c>
    </row>
    <row r="177" spans="1:7" x14ac:dyDescent="0.25">
      <c r="A177" s="28">
        <v>38691</v>
      </c>
      <c r="B177" s="28">
        <v>38691</v>
      </c>
      <c r="C177" s="9" t="s">
        <v>183</v>
      </c>
      <c r="D177" s="33">
        <v>207</v>
      </c>
      <c r="E177" s="29">
        <v>9</v>
      </c>
      <c r="F177" s="22">
        <v>50</v>
      </c>
      <c r="G177" s="21">
        <f t="shared" si="4"/>
        <v>450</v>
      </c>
    </row>
    <row r="178" spans="1:7" x14ac:dyDescent="0.25">
      <c r="A178" s="26">
        <v>44211</v>
      </c>
      <c r="B178" s="26">
        <v>44211</v>
      </c>
      <c r="C178" s="8" t="s">
        <v>184</v>
      </c>
      <c r="D178" s="34">
        <v>531</v>
      </c>
      <c r="E178" s="30">
        <v>0</v>
      </c>
      <c r="F178" s="23">
        <v>3700</v>
      </c>
      <c r="G178" s="21">
        <f t="shared" si="4"/>
        <v>0</v>
      </c>
    </row>
    <row r="179" spans="1:7" x14ac:dyDescent="0.25">
      <c r="A179" s="26">
        <v>44244</v>
      </c>
      <c r="B179" s="26">
        <v>44244</v>
      </c>
      <c r="C179" s="8" t="s">
        <v>185</v>
      </c>
      <c r="D179" s="34">
        <v>745</v>
      </c>
      <c r="E179" s="30">
        <v>2</v>
      </c>
      <c r="F179" s="23">
        <v>4280</v>
      </c>
      <c r="G179" s="21">
        <f t="shared" si="4"/>
        <v>8560</v>
      </c>
    </row>
    <row r="180" spans="1:7" x14ac:dyDescent="0.25">
      <c r="A180" s="27">
        <v>44133</v>
      </c>
      <c r="B180" s="27">
        <v>44133</v>
      </c>
      <c r="C180" s="8" t="s">
        <v>186</v>
      </c>
      <c r="D180" s="34">
        <v>532</v>
      </c>
      <c r="E180" s="35">
        <v>0</v>
      </c>
      <c r="F180" s="20">
        <v>65</v>
      </c>
      <c r="G180" s="21">
        <f t="shared" si="4"/>
        <v>0</v>
      </c>
    </row>
    <row r="181" spans="1:7" x14ac:dyDescent="0.25">
      <c r="A181" s="27">
        <v>44377</v>
      </c>
      <c r="B181" s="27">
        <v>44377</v>
      </c>
      <c r="C181" s="8" t="s">
        <v>187</v>
      </c>
      <c r="D181" s="33">
        <v>857</v>
      </c>
      <c r="E181" s="35">
        <v>0</v>
      </c>
      <c r="F181" s="20">
        <v>670</v>
      </c>
      <c r="G181" s="21">
        <f t="shared" si="4"/>
        <v>0</v>
      </c>
    </row>
    <row r="182" spans="1:7" x14ac:dyDescent="0.25">
      <c r="A182" s="28">
        <v>44344</v>
      </c>
      <c r="B182" s="28">
        <v>44344</v>
      </c>
      <c r="C182" s="9" t="s">
        <v>188</v>
      </c>
      <c r="D182" s="34">
        <v>828</v>
      </c>
      <c r="E182" s="29">
        <v>2</v>
      </c>
      <c r="F182" s="22">
        <v>3500</v>
      </c>
      <c r="G182" s="21">
        <f t="shared" si="4"/>
        <v>7000</v>
      </c>
    </row>
    <row r="183" spans="1:7" x14ac:dyDescent="0.25">
      <c r="A183" s="28">
        <v>44137</v>
      </c>
      <c r="B183" s="28">
        <v>44137</v>
      </c>
      <c r="C183" s="9" t="s">
        <v>189</v>
      </c>
      <c r="D183" s="34">
        <v>534</v>
      </c>
      <c r="E183" s="29">
        <v>0</v>
      </c>
      <c r="F183" s="22">
        <v>150</v>
      </c>
      <c r="G183" s="21">
        <f t="shared" si="4"/>
        <v>0</v>
      </c>
    </row>
    <row r="184" spans="1:7" x14ac:dyDescent="0.25">
      <c r="A184" s="28">
        <v>43375</v>
      </c>
      <c r="B184" s="28">
        <v>43375</v>
      </c>
      <c r="C184" s="9" t="s">
        <v>190</v>
      </c>
      <c r="D184" s="33">
        <v>252</v>
      </c>
      <c r="E184" s="29">
        <v>0</v>
      </c>
      <c r="F184" s="22">
        <v>165.19</v>
      </c>
      <c r="G184" s="21">
        <f t="shared" si="4"/>
        <v>0</v>
      </c>
    </row>
    <row r="185" spans="1:7" x14ac:dyDescent="0.25">
      <c r="A185" s="28">
        <v>44137</v>
      </c>
      <c r="B185" s="28">
        <v>44137</v>
      </c>
      <c r="C185" s="9" t="s">
        <v>191</v>
      </c>
      <c r="D185" s="34">
        <v>746</v>
      </c>
      <c r="E185" s="29">
        <v>0</v>
      </c>
      <c r="F185" s="22">
        <v>180</v>
      </c>
      <c r="G185" s="21">
        <f t="shared" si="4"/>
        <v>0</v>
      </c>
    </row>
    <row r="186" spans="1:7" x14ac:dyDescent="0.25">
      <c r="A186" s="28">
        <v>44245</v>
      </c>
      <c r="B186" s="28">
        <v>44245</v>
      </c>
      <c r="C186" s="9" t="s">
        <v>192</v>
      </c>
      <c r="D186" s="34">
        <v>747</v>
      </c>
      <c r="E186" s="29">
        <v>12</v>
      </c>
      <c r="F186" s="22">
        <v>2500</v>
      </c>
      <c r="G186" s="21">
        <f t="shared" si="4"/>
        <v>30000</v>
      </c>
    </row>
    <row r="187" spans="1:7" x14ac:dyDescent="0.25">
      <c r="A187" s="28">
        <v>43068</v>
      </c>
      <c r="B187" s="28">
        <v>43068</v>
      </c>
      <c r="C187" s="9" t="s">
        <v>193</v>
      </c>
      <c r="D187" s="33">
        <v>234</v>
      </c>
      <c r="E187" s="29">
        <v>2</v>
      </c>
      <c r="F187" s="22">
        <v>3500</v>
      </c>
      <c r="G187" s="21">
        <f t="shared" si="4"/>
        <v>7000</v>
      </c>
    </row>
    <row r="188" spans="1:7" ht="16.5" customHeight="1" x14ac:dyDescent="0.25">
      <c r="A188" s="28">
        <v>44265</v>
      </c>
      <c r="B188" s="28">
        <v>44537</v>
      </c>
      <c r="C188" s="9" t="s">
        <v>194</v>
      </c>
      <c r="D188" s="34">
        <v>748</v>
      </c>
      <c r="E188" s="29">
        <v>10</v>
      </c>
      <c r="F188" s="22">
        <v>900</v>
      </c>
      <c r="G188" s="21">
        <f t="shared" si="4"/>
        <v>9000</v>
      </c>
    </row>
    <row r="189" spans="1:7" ht="16.5" customHeight="1" x14ac:dyDescent="0.25">
      <c r="A189" s="28">
        <v>44245</v>
      </c>
      <c r="B189" s="28">
        <v>44245</v>
      </c>
      <c r="C189" s="9" t="s">
        <v>195</v>
      </c>
      <c r="D189" s="34">
        <v>749</v>
      </c>
      <c r="E189" s="29">
        <v>20</v>
      </c>
      <c r="F189" s="22">
        <v>1500</v>
      </c>
      <c r="G189" s="21">
        <f t="shared" si="4"/>
        <v>30000</v>
      </c>
    </row>
    <row r="190" spans="1:7" x14ac:dyDescent="0.25">
      <c r="A190" s="28">
        <v>44180</v>
      </c>
      <c r="B190" s="28">
        <v>44180</v>
      </c>
      <c r="C190" s="9" t="s">
        <v>196</v>
      </c>
      <c r="D190" s="34">
        <v>535</v>
      </c>
      <c r="E190" s="29">
        <v>12</v>
      </c>
      <c r="F190" s="22">
        <v>1800</v>
      </c>
      <c r="G190" s="21">
        <f t="shared" si="4"/>
        <v>21600</v>
      </c>
    </row>
    <row r="191" spans="1:7" x14ac:dyDescent="0.25">
      <c r="A191" s="28">
        <v>44180</v>
      </c>
      <c r="B191" s="28">
        <v>44180</v>
      </c>
      <c r="C191" s="9" t="s">
        <v>197</v>
      </c>
      <c r="D191" s="34">
        <v>536</v>
      </c>
      <c r="E191" s="29">
        <v>0</v>
      </c>
      <c r="F191" s="22">
        <v>2000</v>
      </c>
      <c r="G191" s="21">
        <f t="shared" si="4"/>
        <v>0</v>
      </c>
    </row>
    <row r="192" spans="1:7" x14ac:dyDescent="0.25">
      <c r="A192" s="28">
        <v>43418</v>
      </c>
      <c r="B192" s="28">
        <v>43418</v>
      </c>
      <c r="C192" s="9" t="s">
        <v>198</v>
      </c>
      <c r="D192" s="33">
        <v>283</v>
      </c>
      <c r="E192" s="29">
        <v>12</v>
      </c>
      <c r="F192" s="22">
        <v>1795</v>
      </c>
      <c r="G192" s="21">
        <f t="shared" si="4"/>
        <v>21540</v>
      </c>
    </row>
    <row r="193" spans="1:7" x14ac:dyDescent="0.25">
      <c r="A193" s="28">
        <v>44180</v>
      </c>
      <c r="B193" s="28">
        <v>44180</v>
      </c>
      <c r="C193" s="9" t="s">
        <v>199</v>
      </c>
      <c r="D193" s="34">
        <v>537</v>
      </c>
      <c r="E193" s="29">
        <v>11</v>
      </c>
      <c r="F193" s="22">
        <v>2600</v>
      </c>
      <c r="G193" s="21">
        <f t="shared" si="4"/>
        <v>28600</v>
      </c>
    </row>
    <row r="194" spans="1:7" x14ac:dyDescent="0.25">
      <c r="A194" s="26">
        <v>44145</v>
      </c>
      <c r="B194" s="26">
        <v>44145</v>
      </c>
      <c r="C194" s="9" t="s">
        <v>200</v>
      </c>
      <c r="D194" s="34">
        <v>538</v>
      </c>
      <c r="E194" s="29">
        <v>2</v>
      </c>
      <c r="F194" s="25">
        <v>3000</v>
      </c>
      <c r="G194" s="21">
        <f t="shared" si="4"/>
        <v>6000</v>
      </c>
    </row>
    <row r="195" spans="1:7" x14ac:dyDescent="0.25">
      <c r="A195" s="28">
        <v>44216</v>
      </c>
      <c r="B195" s="28">
        <v>44480</v>
      </c>
      <c r="C195" s="9" t="s">
        <v>201</v>
      </c>
      <c r="D195" s="34">
        <v>539</v>
      </c>
      <c r="E195" s="29">
        <v>0</v>
      </c>
      <c r="F195" s="22">
        <v>380</v>
      </c>
      <c r="G195" s="21">
        <f t="shared" si="4"/>
        <v>0</v>
      </c>
    </row>
    <row r="196" spans="1:7" x14ac:dyDescent="0.25">
      <c r="A196" s="28">
        <v>44249</v>
      </c>
      <c r="B196" s="28">
        <v>44249</v>
      </c>
      <c r="C196" s="9" t="s">
        <v>202</v>
      </c>
      <c r="D196" s="34">
        <v>750</v>
      </c>
      <c r="E196" s="29">
        <v>0</v>
      </c>
      <c r="F196" s="22">
        <v>4500</v>
      </c>
      <c r="G196" s="21">
        <f t="shared" si="4"/>
        <v>0</v>
      </c>
    </row>
    <row r="197" spans="1:7" x14ac:dyDescent="0.25">
      <c r="A197" s="28">
        <v>44130</v>
      </c>
      <c r="B197" s="28">
        <v>44480</v>
      </c>
      <c r="C197" s="9" t="s">
        <v>203</v>
      </c>
      <c r="D197" s="34">
        <v>540</v>
      </c>
      <c r="E197" s="29">
        <v>0</v>
      </c>
      <c r="F197" s="25">
        <v>800</v>
      </c>
      <c r="G197" s="21">
        <f t="shared" si="4"/>
        <v>0</v>
      </c>
    </row>
    <row r="198" spans="1:7" x14ac:dyDescent="0.25">
      <c r="A198" s="28">
        <v>44130</v>
      </c>
      <c r="B198" s="28">
        <v>44130</v>
      </c>
      <c r="C198" s="9" t="s">
        <v>204</v>
      </c>
      <c r="D198" s="34">
        <v>541</v>
      </c>
      <c r="E198" s="29">
        <v>0</v>
      </c>
      <c r="F198" s="25">
        <v>1200</v>
      </c>
      <c r="G198" s="21">
        <f t="shared" si="4"/>
        <v>0</v>
      </c>
    </row>
    <row r="199" spans="1:7" x14ac:dyDescent="0.25">
      <c r="A199" s="28">
        <v>44130</v>
      </c>
      <c r="B199" s="28">
        <v>44130</v>
      </c>
      <c r="C199" s="9" t="s">
        <v>205</v>
      </c>
      <c r="D199" s="34">
        <v>542</v>
      </c>
      <c r="E199" s="29">
        <v>0</v>
      </c>
      <c r="F199" s="25">
        <v>1500</v>
      </c>
      <c r="G199" s="21">
        <f t="shared" si="4"/>
        <v>0</v>
      </c>
    </row>
    <row r="200" spans="1:7" x14ac:dyDescent="0.25">
      <c r="A200" s="28">
        <v>43774</v>
      </c>
      <c r="B200" s="28">
        <v>43774</v>
      </c>
      <c r="C200" s="9" t="s">
        <v>206</v>
      </c>
      <c r="D200" s="33">
        <v>278</v>
      </c>
      <c r="E200" s="29">
        <v>0</v>
      </c>
      <c r="F200" s="22">
        <v>2630</v>
      </c>
      <c r="G200" s="21">
        <f t="shared" si="4"/>
        <v>0</v>
      </c>
    </row>
    <row r="201" spans="1:7" x14ac:dyDescent="0.25">
      <c r="A201" s="28">
        <v>43616</v>
      </c>
      <c r="B201" s="28">
        <v>43616</v>
      </c>
      <c r="C201" s="9" t="s">
        <v>207</v>
      </c>
      <c r="D201" s="33">
        <v>248</v>
      </c>
      <c r="E201" s="29">
        <v>1</v>
      </c>
      <c r="F201" s="22">
        <v>5000</v>
      </c>
      <c r="G201" s="21">
        <f t="shared" si="4"/>
        <v>5000</v>
      </c>
    </row>
    <row r="202" spans="1:7" ht="29.25" x14ac:dyDescent="0.25">
      <c r="A202" s="28">
        <v>38525</v>
      </c>
      <c r="B202" s="28">
        <v>38525</v>
      </c>
      <c r="C202" s="9" t="s">
        <v>208</v>
      </c>
      <c r="D202" s="33">
        <v>184</v>
      </c>
      <c r="E202" s="29">
        <v>0</v>
      </c>
      <c r="F202" s="22">
        <v>550</v>
      </c>
      <c r="G202" s="21">
        <f t="shared" si="4"/>
        <v>0</v>
      </c>
    </row>
    <row r="203" spans="1:7" ht="29.25" x14ac:dyDescent="0.25">
      <c r="A203" s="28">
        <v>38525</v>
      </c>
      <c r="B203" s="28">
        <v>38525</v>
      </c>
      <c r="C203" s="9" t="s">
        <v>209</v>
      </c>
      <c r="D203" s="33">
        <v>183</v>
      </c>
      <c r="E203" s="29">
        <v>0</v>
      </c>
      <c r="F203" s="22">
        <v>700</v>
      </c>
      <c r="G203" s="21">
        <f t="shared" si="4"/>
        <v>0</v>
      </c>
    </row>
    <row r="204" spans="1:7" x14ac:dyDescent="0.25">
      <c r="A204" s="27">
        <v>44479</v>
      </c>
      <c r="B204" s="27">
        <v>44532</v>
      </c>
      <c r="C204" s="8" t="s">
        <v>210</v>
      </c>
      <c r="D204" s="33">
        <v>902</v>
      </c>
      <c r="E204" s="35">
        <v>0</v>
      </c>
      <c r="F204" s="20">
        <v>100</v>
      </c>
      <c r="G204" s="21">
        <f t="shared" si="4"/>
        <v>0</v>
      </c>
    </row>
    <row r="205" spans="1:7" x14ac:dyDescent="0.25">
      <c r="A205" s="27">
        <v>44133</v>
      </c>
      <c r="B205" s="27">
        <v>44133</v>
      </c>
      <c r="C205" s="8" t="s">
        <v>211</v>
      </c>
      <c r="D205" s="34">
        <v>543</v>
      </c>
      <c r="E205" s="35">
        <v>0</v>
      </c>
      <c r="F205" s="20">
        <v>150</v>
      </c>
      <c r="G205" s="21">
        <f t="shared" si="4"/>
        <v>0</v>
      </c>
    </row>
    <row r="206" spans="1:7" x14ac:dyDescent="0.25">
      <c r="A206" s="28">
        <v>43825</v>
      </c>
      <c r="B206" s="28">
        <v>43825</v>
      </c>
      <c r="C206" s="9" t="s">
        <v>212</v>
      </c>
      <c r="D206" s="33">
        <v>336</v>
      </c>
      <c r="E206" s="29">
        <v>2</v>
      </c>
      <c r="F206" s="22">
        <v>170</v>
      </c>
      <c r="G206" s="21">
        <f t="shared" si="4"/>
        <v>340</v>
      </c>
    </row>
    <row r="207" spans="1:7" x14ac:dyDescent="0.25">
      <c r="A207" s="27">
        <v>44222</v>
      </c>
      <c r="B207" s="27">
        <v>44222</v>
      </c>
      <c r="C207" s="8" t="s">
        <v>213</v>
      </c>
      <c r="D207" s="34">
        <v>550</v>
      </c>
      <c r="E207" s="35">
        <v>0</v>
      </c>
      <c r="F207" s="20">
        <v>215</v>
      </c>
      <c r="G207" s="21">
        <f>+E207*F207</f>
        <v>0</v>
      </c>
    </row>
    <row r="208" spans="1:7" x14ac:dyDescent="0.25">
      <c r="A208" s="26">
        <v>44161</v>
      </c>
      <c r="B208" s="26">
        <v>44161</v>
      </c>
      <c r="C208" s="8" t="s">
        <v>214</v>
      </c>
      <c r="D208" s="34">
        <v>551</v>
      </c>
      <c r="E208" s="30">
        <v>8</v>
      </c>
      <c r="F208" s="23">
        <v>2300</v>
      </c>
      <c r="G208" s="21">
        <f>+E208*F208</f>
        <v>18400</v>
      </c>
    </row>
    <row r="209" spans="1:7" x14ac:dyDescent="0.25">
      <c r="A209" s="26">
        <v>44141</v>
      </c>
      <c r="B209" s="26">
        <v>44141</v>
      </c>
      <c r="C209" s="8" t="s">
        <v>215</v>
      </c>
      <c r="D209" s="34">
        <v>552</v>
      </c>
      <c r="E209" s="30">
        <v>0</v>
      </c>
      <c r="F209" s="23">
        <v>315</v>
      </c>
      <c r="G209" s="21">
        <f>+E209*F209</f>
        <v>0</v>
      </c>
    </row>
    <row r="210" spans="1:7" x14ac:dyDescent="0.25">
      <c r="A210" s="26">
        <v>44504</v>
      </c>
      <c r="B210" s="26">
        <v>44543</v>
      </c>
      <c r="C210" s="8" t="s">
        <v>216</v>
      </c>
      <c r="D210" s="34">
        <v>917</v>
      </c>
      <c r="E210" s="30">
        <v>0</v>
      </c>
      <c r="F210" s="23">
        <v>410</v>
      </c>
      <c r="G210" s="21">
        <f>+E210*F210</f>
        <v>0</v>
      </c>
    </row>
    <row r="211" spans="1:7" x14ac:dyDescent="0.25">
      <c r="A211" s="28">
        <v>44123</v>
      </c>
      <c r="B211" s="28">
        <v>44123</v>
      </c>
      <c r="C211" s="9" t="s">
        <v>217</v>
      </c>
      <c r="D211" s="34">
        <v>553</v>
      </c>
      <c r="E211" s="29">
        <v>3</v>
      </c>
      <c r="F211" s="25">
        <v>1950</v>
      </c>
      <c r="G211" s="21">
        <f t="shared" ref="G211:G226" si="5">+E211*F211</f>
        <v>5850</v>
      </c>
    </row>
    <row r="212" spans="1:7" x14ac:dyDescent="0.25">
      <c r="A212" s="28">
        <v>44358</v>
      </c>
      <c r="B212" s="28">
        <v>44358</v>
      </c>
      <c r="C212" s="9" t="s">
        <v>218</v>
      </c>
      <c r="D212" s="33">
        <v>855</v>
      </c>
      <c r="E212" s="29">
        <v>0</v>
      </c>
      <c r="F212" s="22">
        <v>449</v>
      </c>
      <c r="G212" s="21">
        <f t="shared" si="5"/>
        <v>0</v>
      </c>
    </row>
    <row r="213" spans="1:7" x14ac:dyDescent="0.25">
      <c r="A213" s="28">
        <v>44295</v>
      </c>
      <c r="B213" s="28">
        <v>44295</v>
      </c>
      <c r="C213" s="9" t="s">
        <v>219</v>
      </c>
      <c r="D213" s="34">
        <v>751</v>
      </c>
      <c r="E213" s="29">
        <v>0</v>
      </c>
      <c r="F213" s="22">
        <v>329</v>
      </c>
      <c r="G213" s="21">
        <f t="shared" si="5"/>
        <v>0</v>
      </c>
    </row>
    <row r="214" spans="1:7" x14ac:dyDescent="0.25">
      <c r="A214" s="27">
        <v>44259</v>
      </c>
      <c r="B214" s="27">
        <v>44259</v>
      </c>
      <c r="C214" s="8" t="s">
        <v>220</v>
      </c>
      <c r="D214" s="34">
        <v>756</v>
      </c>
      <c r="E214" s="35">
        <v>6</v>
      </c>
      <c r="F214" s="20">
        <v>2500</v>
      </c>
      <c r="G214" s="21">
        <f t="shared" si="5"/>
        <v>15000</v>
      </c>
    </row>
    <row r="215" spans="1:7" x14ac:dyDescent="0.25">
      <c r="A215" s="26">
        <v>44141</v>
      </c>
      <c r="B215" s="26">
        <v>44141</v>
      </c>
      <c r="C215" s="8" t="s">
        <v>221</v>
      </c>
      <c r="D215" s="34">
        <v>582</v>
      </c>
      <c r="E215" s="30">
        <v>40</v>
      </c>
      <c r="F215" s="23">
        <v>12</v>
      </c>
      <c r="G215" s="21">
        <f t="shared" si="5"/>
        <v>480</v>
      </c>
    </row>
    <row r="216" spans="1:7" x14ac:dyDescent="0.25">
      <c r="A216" s="26">
        <v>38251</v>
      </c>
      <c r="B216" s="26">
        <v>38251</v>
      </c>
      <c r="C216" s="8" t="s">
        <v>222</v>
      </c>
      <c r="D216" s="33">
        <v>98</v>
      </c>
      <c r="E216" s="30">
        <v>23</v>
      </c>
      <c r="F216" s="23">
        <v>13</v>
      </c>
      <c r="G216" s="21">
        <f t="shared" si="5"/>
        <v>299</v>
      </c>
    </row>
    <row r="217" spans="1:7" x14ac:dyDescent="0.25">
      <c r="A217" s="26">
        <v>38240</v>
      </c>
      <c r="B217" s="26">
        <v>38240</v>
      </c>
      <c r="C217" s="8" t="s">
        <v>223</v>
      </c>
      <c r="D217" s="33">
        <v>97</v>
      </c>
      <c r="E217" s="30">
        <v>0</v>
      </c>
      <c r="F217" s="23">
        <v>7.1</v>
      </c>
      <c r="G217" s="21">
        <f t="shared" si="5"/>
        <v>0</v>
      </c>
    </row>
    <row r="218" spans="1:7" x14ac:dyDescent="0.25">
      <c r="A218" s="26">
        <v>38258</v>
      </c>
      <c r="B218" s="26">
        <v>38258</v>
      </c>
      <c r="C218" s="8" t="s">
        <v>224</v>
      </c>
      <c r="D218" s="33">
        <v>99</v>
      </c>
      <c r="E218" s="30">
        <v>16</v>
      </c>
      <c r="F218" s="23">
        <v>8</v>
      </c>
      <c r="G218" s="21">
        <f t="shared" si="5"/>
        <v>128</v>
      </c>
    </row>
    <row r="219" spans="1:7" x14ac:dyDescent="0.25">
      <c r="A219" s="28">
        <v>38422</v>
      </c>
      <c r="B219" s="28">
        <v>38422</v>
      </c>
      <c r="C219" s="9" t="s">
        <v>225</v>
      </c>
      <c r="D219" s="33">
        <v>132</v>
      </c>
      <c r="E219" s="29">
        <v>60</v>
      </c>
      <c r="F219" s="22">
        <v>25</v>
      </c>
      <c r="G219" s="21">
        <f t="shared" si="5"/>
        <v>1500</v>
      </c>
    </row>
    <row r="220" spans="1:7" x14ac:dyDescent="0.25">
      <c r="A220" s="28">
        <v>38421</v>
      </c>
      <c r="B220" s="28">
        <v>38421</v>
      </c>
      <c r="C220" s="9" t="s">
        <v>226</v>
      </c>
      <c r="D220" s="33">
        <v>130</v>
      </c>
      <c r="E220" s="29">
        <v>0</v>
      </c>
      <c r="F220" s="22">
        <v>79</v>
      </c>
      <c r="G220" s="21">
        <f t="shared" si="5"/>
        <v>0</v>
      </c>
    </row>
    <row r="221" spans="1:7" x14ac:dyDescent="0.25">
      <c r="A221" s="26">
        <v>38231</v>
      </c>
      <c r="B221" s="26">
        <v>38231</v>
      </c>
      <c r="C221" s="8" t="s">
        <v>227</v>
      </c>
      <c r="D221" s="33">
        <v>95</v>
      </c>
      <c r="E221" s="30">
        <v>0</v>
      </c>
      <c r="F221" s="23">
        <v>13</v>
      </c>
      <c r="G221" s="21">
        <f t="shared" si="5"/>
        <v>0</v>
      </c>
    </row>
    <row r="222" spans="1:7" x14ac:dyDescent="0.25">
      <c r="A222" s="28">
        <v>38334</v>
      </c>
      <c r="B222" s="28">
        <v>38334</v>
      </c>
      <c r="C222" s="9" t="s">
        <v>228</v>
      </c>
      <c r="D222" s="33">
        <v>109</v>
      </c>
      <c r="E222" s="29">
        <v>0</v>
      </c>
      <c r="F222" s="22">
        <v>52</v>
      </c>
      <c r="G222" s="21">
        <f t="shared" si="5"/>
        <v>0</v>
      </c>
    </row>
    <row r="223" spans="1:7" ht="13.5" customHeight="1" x14ac:dyDescent="0.25">
      <c r="A223" s="28">
        <v>38405</v>
      </c>
      <c r="B223" s="28">
        <v>38405</v>
      </c>
      <c r="C223" s="9" t="s">
        <v>229</v>
      </c>
      <c r="D223" s="33">
        <v>126</v>
      </c>
      <c r="E223" s="29">
        <v>20</v>
      </c>
      <c r="F223" s="22">
        <v>52</v>
      </c>
      <c r="G223" s="21">
        <f t="shared" si="5"/>
        <v>1040</v>
      </c>
    </row>
    <row r="224" spans="1:7" x14ac:dyDescent="0.25">
      <c r="A224" s="28">
        <v>38419</v>
      </c>
      <c r="B224" s="28">
        <v>38419</v>
      </c>
      <c r="C224" s="9" t="s">
        <v>230</v>
      </c>
      <c r="D224" s="33">
        <v>128</v>
      </c>
      <c r="E224" s="29">
        <v>20</v>
      </c>
      <c r="F224" s="22">
        <v>18</v>
      </c>
      <c r="G224" s="21">
        <f t="shared" si="5"/>
        <v>360</v>
      </c>
    </row>
    <row r="225" spans="1:7" x14ac:dyDescent="0.25">
      <c r="A225" s="28">
        <v>38342</v>
      </c>
      <c r="B225" s="28">
        <v>38342</v>
      </c>
      <c r="C225" s="9" t="s">
        <v>231</v>
      </c>
      <c r="D225" s="33">
        <v>117</v>
      </c>
      <c r="E225" s="29">
        <v>23</v>
      </c>
      <c r="F225" s="22">
        <v>20</v>
      </c>
      <c r="G225" s="21">
        <f t="shared" si="5"/>
        <v>460</v>
      </c>
    </row>
    <row r="226" spans="1:7" x14ac:dyDescent="0.25">
      <c r="A226" s="28">
        <v>38364</v>
      </c>
      <c r="B226" s="28">
        <v>38364</v>
      </c>
      <c r="C226" s="9" t="s">
        <v>231</v>
      </c>
      <c r="D226" s="33">
        <v>122</v>
      </c>
      <c r="E226" s="29">
        <v>0</v>
      </c>
      <c r="F226" s="22">
        <v>18</v>
      </c>
      <c r="G226" s="21">
        <f t="shared" si="5"/>
        <v>0</v>
      </c>
    </row>
    <row r="227" spans="1:7" x14ac:dyDescent="0.25">
      <c r="A227" s="28">
        <v>38338</v>
      </c>
      <c r="B227" s="28">
        <v>38338</v>
      </c>
      <c r="C227" s="9" t="s">
        <v>232</v>
      </c>
      <c r="D227" s="33">
        <v>115</v>
      </c>
      <c r="E227" s="29">
        <v>0</v>
      </c>
      <c r="F227" s="22">
        <v>12</v>
      </c>
      <c r="G227" s="21">
        <f t="shared" ref="G227:G264" si="6">+E227*F227</f>
        <v>0</v>
      </c>
    </row>
    <row r="228" spans="1:7" x14ac:dyDescent="0.25">
      <c r="A228" s="28">
        <v>38309</v>
      </c>
      <c r="B228" s="28">
        <v>38309</v>
      </c>
      <c r="C228" s="9" t="s">
        <v>233</v>
      </c>
      <c r="D228" s="33">
        <v>104</v>
      </c>
      <c r="E228" s="29">
        <v>2</v>
      </c>
      <c r="F228" s="22">
        <v>10</v>
      </c>
      <c r="G228" s="21">
        <f t="shared" si="6"/>
        <v>20</v>
      </c>
    </row>
    <row r="229" spans="1:7" x14ac:dyDescent="0.25">
      <c r="A229" s="28">
        <v>38321</v>
      </c>
      <c r="B229" s="28">
        <v>38321</v>
      </c>
      <c r="C229" s="9" t="s">
        <v>234</v>
      </c>
      <c r="D229" s="33">
        <v>107</v>
      </c>
      <c r="E229" s="29">
        <v>2</v>
      </c>
      <c r="F229" s="22">
        <v>7</v>
      </c>
      <c r="G229" s="21">
        <f t="shared" si="6"/>
        <v>14</v>
      </c>
    </row>
    <row r="230" spans="1:7" x14ac:dyDescent="0.25">
      <c r="A230" s="28">
        <v>38328</v>
      </c>
      <c r="B230" s="28">
        <v>38328</v>
      </c>
      <c r="C230" s="9" t="s">
        <v>235</v>
      </c>
      <c r="D230" s="33">
        <v>108</v>
      </c>
      <c r="E230" s="29">
        <v>2</v>
      </c>
      <c r="F230" s="22">
        <v>7.5</v>
      </c>
      <c r="G230" s="21">
        <f t="shared" si="6"/>
        <v>15</v>
      </c>
    </row>
    <row r="231" spans="1:7" x14ac:dyDescent="0.25">
      <c r="A231" s="28">
        <v>38355</v>
      </c>
      <c r="B231" s="28">
        <v>38355</v>
      </c>
      <c r="C231" s="9" t="s">
        <v>236</v>
      </c>
      <c r="D231" s="33">
        <v>121</v>
      </c>
      <c r="E231" s="29">
        <v>1</v>
      </c>
      <c r="F231" s="22">
        <v>52</v>
      </c>
      <c r="G231" s="21">
        <f t="shared" si="6"/>
        <v>52</v>
      </c>
    </row>
    <row r="232" spans="1:7" x14ac:dyDescent="0.25">
      <c r="A232" s="28">
        <v>38421</v>
      </c>
      <c r="B232" s="28">
        <v>38421</v>
      </c>
      <c r="C232" s="9" t="s">
        <v>237</v>
      </c>
      <c r="D232" s="33">
        <v>129</v>
      </c>
      <c r="E232" s="29">
        <v>0</v>
      </c>
      <c r="F232" s="22">
        <v>27</v>
      </c>
      <c r="G232" s="21">
        <f t="shared" si="6"/>
        <v>0</v>
      </c>
    </row>
    <row r="233" spans="1:7" x14ac:dyDescent="0.25">
      <c r="A233" s="28">
        <v>38336</v>
      </c>
      <c r="B233" s="28">
        <v>38336</v>
      </c>
      <c r="C233" s="9" t="s">
        <v>238</v>
      </c>
      <c r="D233" s="33">
        <v>110</v>
      </c>
      <c r="E233" s="29">
        <v>22</v>
      </c>
      <c r="F233" s="22">
        <v>50</v>
      </c>
      <c r="G233" s="21">
        <f t="shared" si="6"/>
        <v>1100</v>
      </c>
    </row>
    <row r="234" spans="1:7" x14ac:dyDescent="0.25">
      <c r="A234" s="28">
        <v>44341</v>
      </c>
      <c r="B234" s="28">
        <v>44341</v>
      </c>
      <c r="C234" s="9" t="s">
        <v>239</v>
      </c>
      <c r="D234" s="33">
        <v>843</v>
      </c>
      <c r="E234" s="29">
        <v>0</v>
      </c>
      <c r="F234" s="22">
        <v>141</v>
      </c>
      <c r="G234" s="21">
        <f t="shared" si="6"/>
        <v>0</v>
      </c>
    </row>
    <row r="235" spans="1:7" x14ac:dyDescent="0.25">
      <c r="A235" s="28">
        <v>38315</v>
      </c>
      <c r="B235" s="28">
        <v>38315</v>
      </c>
      <c r="C235" s="9" t="s">
        <v>240</v>
      </c>
      <c r="D235" s="33">
        <v>106</v>
      </c>
      <c r="E235" s="29">
        <v>0</v>
      </c>
      <c r="F235" s="22">
        <v>5</v>
      </c>
      <c r="G235" s="21">
        <f t="shared" si="6"/>
        <v>0</v>
      </c>
    </row>
    <row r="236" spans="1:7" x14ac:dyDescent="0.25">
      <c r="A236" s="28">
        <v>44502</v>
      </c>
      <c r="B236" s="28">
        <v>44543</v>
      </c>
      <c r="C236" s="9" t="s">
        <v>241</v>
      </c>
      <c r="D236" s="33">
        <v>915</v>
      </c>
      <c r="E236" s="29">
        <v>0</v>
      </c>
      <c r="F236" s="22">
        <v>1450</v>
      </c>
      <c r="G236" s="21">
        <f t="shared" si="6"/>
        <v>0</v>
      </c>
    </row>
    <row r="237" spans="1:7" x14ac:dyDescent="0.25">
      <c r="A237" s="26">
        <v>38237</v>
      </c>
      <c r="B237" s="26">
        <v>38237</v>
      </c>
      <c r="C237" s="8" t="s">
        <v>242</v>
      </c>
      <c r="D237" s="33">
        <v>96</v>
      </c>
      <c r="E237" s="30">
        <v>0</v>
      </c>
      <c r="F237" s="23">
        <v>18</v>
      </c>
      <c r="G237" s="21">
        <f t="shared" si="6"/>
        <v>0</v>
      </c>
    </row>
    <row r="238" spans="1:7" x14ac:dyDescent="0.25">
      <c r="A238" s="28">
        <v>38337</v>
      </c>
      <c r="B238" s="28">
        <v>38337</v>
      </c>
      <c r="C238" s="9" t="s">
        <v>243</v>
      </c>
      <c r="D238" s="33">
        <v>114</v>
      </c>
      <c r="E238" s="29">
        <v>16</v>
      </c>
      <c r="F238" s="22">
        <v>39</v>
      </c>
      <c r="G238" s="21">
        <f t="shared" si="6"/>
        <v>624</v>
      </c>
    </row>
    <row r="239" spans="1:7" x14ac:dyDescent="0.25">
      <c r="A239" s="28">
        <v>38337</v>
      </c>
      <c r="B239" s="28">
        <v>38337</v>
      </c>
      <c r="C239" s="9" t="s">
        <v>244</v>
      </c>
      <c r="D239" s="33">
        <v>112</v>
      </c>
      <c r="E239" s="29">
        <v>23</v>
      </c>
      <c r="F239" s="22">
        <v>39</v>
      </c>
      <c r="G239" s="21">
        <f t="shared" si="6"/>
        <v>897</v>
      </c>
    </row>
    <row r="240" spans="1:7" x14ac:dyDescent="0.25">
      <c r="A240" s="28">
        <v>38355</v>
      </c>
      <c r="B240" s="28">
        <v>38355</v>
      </c>
      <c r="C240" s="9" t="s">
        <v>245</v>
      </c>
      <c r="D240" s="33">
        <v>119</v>
      </c>
      <c r="E240" s="29">
        <v>17</v>
      </c>
      <c r="F240" s="22">
        <v>39.4</v>
      </c>
      <c r="G240" s="21">
        <f t="shared" si="6"/>
        <v>669.8</v>
      </c>
    </row>
    <row r="241" spans="1:7" x14ac:dyDescent="0.25">
      <c r="A241" s="28">
        <v>38407</v>
      </c>
      <c r="B241" s="28">
        <v>38407</v>
      </c>
      <c r="C241" s="9" t="s">
        <v>246</v>
      </c>
      <c r="D241" s="33">
        <v>127</v>
      </c>
      <c r="E241" s="29">
        <v>60</v>
      </c>
      <c r="F241" s="22">
        <v>42</v>
      </c>
      <c r="G241" s="21">
        <f t="shared" si="6"/>
        <v>2520</v>
      </c>
    </row>
    <row r="242" spans="1:7" x14ac:dyDescent="0.25">
      <c r="A242" s="29" t="s">
        <v>247</v>
      </c>
      <c r="B242" s="29" t="s">
        <v>247</v>
      </c>
      <c r="C242" s="9" t="s">
        <v>248</v>
      </c>
      <c r="D242" s="33">
        <v>103</v>
      </c>
      <c r="E242" s="29">
        <v>0</v>
      </c>
      <c r="F242" s="22">
        <v>26</v>
      </c>
      <c r="G242" s="21">
        <f t="shared" si="6"/>
        <v>0</v>
      </c>
    </row>
    <row r="243" spans="1:7" x14ac:dyDescent="0.25">
      <c r="A243" s="28">
        <v>38422</v>
      </c>
      <c r="B243" s="28">
        <v>38422</v>
      </c>
      <c r="C243" s="9" t="s">
        <v>249</v>
      </c>
      <c r="D243" s="33">
        <v>131</v>
      </c>
      <c r="E243" s="29">
        <v>0</v>
      </c>
      <c r="F243" s="22">
        <v>68</v>
      </c>
      <c r="G243" s="21">
        <f t="shared" si="6"/>
        <v>0</v>
      </c>
    </row>
    <row r="244" spans="1:7" x14ac:dyDescent="0.25">
      <c r="A244" s="28">
        <v>38337</v>
      </c>
      <c r="B244" s="28">
        <v>38337</v>
      </c>
      <c r="C244" s="9" t="s">
        <v>250</v>
      </c>
      <c r="D244" s="33">
        <v>113</v>
      </c>
      <c r="E244" s="29">
        <v>0</v>
      </c>
      <c r="F244" s="22">
        <v>33</v>
      </c>
      <c r="G244" s="21">
        <f t="shared" si="6"/>
        <v>0</v>
      </c>
    </row>
    <row r="245" spans="1:7" x14ac:dyDescent="0.25">
      <c r="A245" s="28">
        <v>38337</v>
      </c>
      <c r="B245" s="28">
        <v>38337</v>
      </c>
      <c r="C245" s="9" t="s">
        <v>251</v>
      </c>
      <c r="D245" s="33">
        <v>111</v>
      </c>
      <c r="E245" s="29">
        <v>0</v>
      </c>
      <c r="F245" s="22">
        <v>30</v>
      </c>
      <c r="G245" s="21">
        <f t="shared" si="6"/>
        <v>0</v>
      </c>
    </row>
    <row r="246" spans="1:7" x14ac:dyDescent="0.25">
      <c r="A246" s="28">
        <v>38342</v>
      </c>
      <c r="B246" s="28">
        <v>38342</v>
      </c>
      <c r="C246" s="9" t="s">
        <v>252</v>
      </c>
      <c r="D246" s="33">
        <v>116</v>
      </c>
      <c r="E246" s="29">
        <v>7</v>
      </c>
      <c r="F246" s="22">
        <v>39.4</v>
      </c>
      <c r="G246" s="21">
        <f t="shared" si="6"/>
        <v>275.8</v>
      </c>
    </row>
    <row r="247" spans="1:7" x14ac:dyDescent="0.25">
      <c r="A247" s="28">
        <v>38405</v>
      </c>
      <c r="B247" s="28">
        <v>38405</v>
      </c>
      <c r="C247" s="9" t="s">
        <v>253</v>
      </c>
      <c r="D247" s="33">
        <v>125</v>
      </c>
      <c r="E247" s="29">
        <v>6</v>
      </c>
      <c r="F247" s="22">
        <v>39.4</v>
      </c>
      <c r="G247" s="21">
        <f t="shared" si="6"/>
        <v>236.39999999999998</v>
      </c>
    </row>
    <row r="248" spans="1:7" x14ac:dyDescent="0.25">
      <c r="A248" s="28">
        <v>38343</v>
      </c>
      <c r="B248" s="28">
        <v>38343</v>
      </c>
      <c r="C248" s="9" t="s">
        <v>254</v>
      </c>
      <c r="D248" s="33">
        <v>118</v>
      </c>
      <c r="E248" s="29">
        <v>190</v>
      </c>
      <c r="F248" s="22">
        <v>37</v>
      </c>
      <c r="G248" s="21">
        <f t="shared" si="6"/>
        <v>7030</v>
      </c>
    </row>
    <row r="249" spans="1:7" x14ac:dyDescent="0.25">
      <c r="A249" s="28">
        <v>38364</v>
      </c>
      <c r="B249" s="28">
        <v>38364</v>
      </c>
      <c r="C249" s="9" t="s">
        <v>255</v>
      </c>
      <c r="D249" s="33">
        <v>123</v>
      </c>
      <c r="E249" s="29">
        <v>80</v>
      </c>
      <c r="F249" s="22">
        <v>38</v>
      </c>
      <c r="G249" s="21">
        <f t="shared" si="6"/>
        <v>3040</v>
      </c>
    </row>
    <row r="250" spans="1:7" x14ac:dyDescent="0.25">
      <c r="A250" s="28">
        <v>38396</v>
      </c>
      <c r="B250" s="28">
        <v>38396</v>
      </c>
      <c r="C250" s="9" t="s">
        <v>256</v>
      </c>
      <c r="D250" s="33">
        <v>124</v>
      </c>
      <c r="E250" s="29">
        <v>0</v>
      </c>
      <c r="F250" s="22">
        <v>39.4</v>
      </c>
      <c r="G250" s="21">
        <f t="shared" si="6"/>
        <v>0</v>
      </c>
    </row>
    <row r="251" spans="1:7" x14ac:dyDescent="0.25">
      <c r="A251" s="28">
        <v>38310</v>
      </c>
      <c r="B251" s="28">
        <v>38310</v>
      </c>
      <c r="C251" s="9" t="s">
        <v>257</v>
      </c>
      <c r="D251" s="33">
        <v>105</v>
      </c>
      <c r="E251" s="29">
        <v>17</v>
      </c>
      <c r="F251" s="22">
        <v>5.5</v>
      </c>
      <c r="G251" s="21">
        <f t="shared" si="6"/>
        <v>93.5</v>
      </c>
    </row>
    <row r="252" spans="1:7" x14ac:dyDescent="0.25">
      <c r="A252" s="28">
        <v>38355</v>
      </c>
      <c r="B252" s="28">
        <v>38355</v>
      </c>
      <c r="C252" s="9" t="s">
        <v>258</v>
      </c>
      <c r="D252" s="33">
        <v>120</v>
      </c>
      <c r="E252" s="29">
        <v>0</v>
      </c>
      <c r="F252" s="22">
        <v>42</v>
      </c>
      <c r="G252" s="21">
        <f t="shared" si="6"/>
        <v>0</v>
      </c>
    </row>
    <row r="253" spans="1:7" x14ac:dyDescent="0.25">
      <c r="A253" s="28">
        <v>38432</v>
      </c>
      <c r="B253" s="28">
        <v>38432</v>
      </c>
      <c r="C253" s="9" t="s">
        <v>259</v>
      </c>
      <c r="D253" s="33">
        <v>134</v>
      </c>
      <c r="E253" s="29">
        <v>40</v>
      </c>
      <c r="F253" s="22">
        <v>50</v>
      </c>
      <c r="G253" s="21">
        <f t="shared" si="6"/>
        <v>2000</v>
      </c>
    </row>
    <row r="254" spans="1:7" x14ac:dyDescent="0.25">
      <c r="A254" s="26">
        <v>38226</v>
      </c>
      <c r="B254" s="26">
        <v>38226</v>
      </c>
      <c r="C254" s="8" t="s">
        <v>260</v>
      </c>
      <c r="D254" s="33">
        <v>94</v>
      </c>
      <c r="E254" s="30">
        <v>0</v>
      </c>
      <c r="F254" s="23">
        <v>9</v>
      </c>
      <c r="G254" s="21">
        <f t="shared" si="6"/>
        <v>0</v>
      </c>
    </row>
    <row r="255" spans="1:7" x14ac:dyDescent="0.25">
      <c r="A255" s="26">
        <v>44321</v>
      </c>
      <c r="B255" s="26">
        <v>44321</v>
      </c>
      <c r="C255" s="8" t="s">
        <v>261</v>
      </c>
      <c r="D255" s="33">
        <v>835</v>
      </c>
      <c r="E255" s="30">
        <v>0</v>
      </c>
      <c r="F255" s="23">
        <v>1075</v>
      </c>
      <c r="G255" s="21">
        <f t="shared" si="6"/>
        <v>0</v>
      </c>
    </row>
    <row r="256" spans="1:7" x14ac:dyDescent="0.25">
      <c r="A256" s="27">
        <v>44429</v>
      </c>
      <c r="B256" s="27">
        <v>44480</v>
      </c>
      <c r="C256" s="8" t="s">
        <v>262</v>
      </c>
      <c r="D256" s="34">
        <v>882</v>
      </c>
      <c r="E256" s="35">
        <v>0</v>
      </c>
      <c r="F256" s="20">
        <v>1850</v>
      </c>
      <c r="G256" s="21">
        <f t="shared" si="6"/>
        <v>0</v>
      </c>
    </row>
    <row r="257" spans="1:7" x14ac:dyDescent="0.25">
      <c r="A257" s="26">
        <v>44429</v>
      </c>
      <c r="B257" s="26">
        <v>44480</v>
      </c>
      <c r="C257" s="8" t="s">
        <v>263</v>
      </c>
      <c r="D257" s="33">
        <v>881</v>
      </c>
      <c r="E257" s="30">
        <v>0</v>
      </c>
      <c r="F257" s="23">
        <v>250</v>
      </c>
      <c r="G257" s="21">
        <f t="shared" si="6"/>
        <v>0</v>
      </c>
    </row>
    <row r="258" spans="1:7" x14ac:dyDescent="0.25">
      <c r="A258" s="26">
        <v>44141</v>
      </c>
      <c r="B258" s="26">
        <v>44141</v>
      </c>
      <c r="C258" s="8" t="s">
        <v>264</v>
      </c>
      <c r="D258" s="34">
        <v>763</v>
      </c>
      <c r="E258" s="30">
        <v>4</v>
      </c>
      <c r="F258" s="23">
        <v>1200</v>
      </c>
      <c r="G258" s="21">
        <f t="shared" si="6"/>
        <v>4800</v>
      </c>
    </row>
    <row r="259" spans="1:7" x14ac:dyDescent="0.25">
      <c r="A259" s="26">
        <v>44141</v>
      </c>
      <c r="B259" s="26">
        <v>44141</v>
      </c>
      <c r="C259" s="8" t="s">
        <v>265</v>
      </c>
      <c r="D259" s="34">
        <v>588</v>
      </c>
      <c r="E259" s="30">
        <v>2</v>
      </c>
      <c r="F259" s="23">
        <v>1100</v>
      </c>
      <c r="G259" s="21">
        <f t="shared" si="6"/>
        <v>2200</v>
      </c>
    </row>
    <row r="260" spans="1:7" x14ac:dyDescent="0.25">
      <c r="A260" s="26">
        <v>36980</v>
      </c>
      <c r="B260" s="26">
        <v>36980</v>
      </c>
      <c r="C260" s="9" t="s">
        <v>266</v>
      </c>
      <c r="D260" s="33">
        <v>25</v>
      </c>
      <c r="E260" s="29">
        <v>44</v>
      </c>
      <c r="F260" s="23">
        <v>38</v>
      </c>
      <c r="G260" s="21">
        <f t="shared" si="6"/>
        <v>1672</v>
      </c>
    </row>
    <row r="261" spans="1:7" x14ac:dyDescent="0.25">
      <c r="A261" s="28">
        <v>44252</v>
      </c>
      <c r="B261" s="28">
        <v>44252</v>
      </c>
      <c r="C261" s="9" t="s">
        <v>267</v>
      </c>
      <c r="D261" s="34">
        <v>774</v>
      </c>
      <c r="E261" s="29">
        <v>7</v>
      </c>
      <c r="F261" s="22">
        <v>250</v>
      </c>
      <c r="G261" s="21">
        <f t="shared" si="6"/>
        <v>1750</v>
      </c>
    </row>
    <row r="262" spans="1:7" x14ac:dyDescent="0.25">
      <c r="A262" s="28">
        <v>44006</v>
      </c>
      <c r="B262" s="28">
        <v>44004</v>
      </c>
      <c r="C262" s="9" t="s">
        <v>268</v>
      </c>
      <c r="D262" s="33">
        <v>349</v>
      </c>
      <c r="E262" s="29">
        <v>0</v>
      </c>
      <c r="F262" s="22">
        <v>750</v>
      </c>
      <c r="G262" s="21">
        <f t="shared" si="6"/>
        <v>0</v>
      </c>
    </row>
    <row r="263" spans="1:7" x14ac:dyDescent="0.25">
      <c r="A263" s="26">
        <v>37019</v>
      </c>
      <c r="B263" s="26">
        <v>44537</v>
      </c>
      <c r="C263" s="9" t="s">
        <v>269</v>
      </c>
      <c r="D263" s="33">
        <v>26</v>
      </c>
      <c r="E263" s="29">
        <v>17</v>
      </c>
      <c r="F263" s="23">
        <v>22</v>
      </c>
      <c r="G263" s="21">
        <f t="shared" si="6"/>
        <v>374</v>
      </c>
    </row>
    <row r="264" spans="1:7" x14ac:dyDescent="0.25">
      <c r="A264" s="26">
        <v>36921</v>
      </c>
      <c r="B264" s="26">
        <v>44537</v>
      </c>
      <c r="C264" s="8" t="s">
        <v>270</v>
      </c>
      <c r="D264" s="33">
        <v>17</v>
      </c>
      <c r="E264" s="30">
        <v>0</v>
      </c>
      <c r="F264" s="23">
        <v>8</v>
      </c>
      <c r="G264" s="21">
        <f t="shared" si="6"/>
        <v>0</v>
      </c>
    </row>
    <row r="265" spans="1:7" x14ac:dyDescent="0.25">
      <c r="A265" s="28">
        <v>38440</v>
      </c>
      <c r="B265" s="28">
        <v>44537</v>
      </c>
      <c r="C265" s="9" t="s">
        <v>271</v>
      </c>
      <c r="D265" s="33">
        <v>154</v>
      </c>
      <c r="E265" s="29">
        <v>0</v>
      </c>
      <c r="F265" s="22">
        <v>120</v>
      </c>
      <c r="G265" s="21">
        <f t="shared" ref="G265:G302" si="7">+E265*F265</f>
        <v>0</v>
      </c>
    </row>
    <row r="266" spans="1:7" x14ac:dyDescent="0.25">
      <c r="A266" s="26">
        <v>44305</v>
      </c>
      <c r="B266" s="26">
        <v>44305</v>
      </c>
      <c r="C266" s="8" t="s">
        <v>272</v>
      </c>
      <c r="D266" s="34">
        <v>775</v>
      </c>
      <c r="E266" s="30">
        <v>17</v>
      </c>
      <c r="F266" s="23">
        <v>7</v>
      </c>
      <c r="G266" s="21">
        <f t="shared" si="7"/>
        <v>119</v>
      </c>
    </row>
    <row r="267" spans="1:7" x14ac:dyDescent="0.25">
      <c r="A267" s="28">
        <v>44523</v>
      </c>
      <c r="B267" s="28">
        <v>44543</v>
      </c>
      <c r="C267" s="9" t="s">
        <v>273</v>
      </c>
      <c r="D267" s="33">
        <v>921</v>
      </c>
      <c r="E267" s="29">
        <v>0</v>
      </c>
      <c r="F267" s="22">
        <v>357</v>
      </c>
      <c r="G267" s="21">
        <f t="shared" si="7"/>
        <v>0</v>
      </c>
    </row>
    <row r="268" spans="1:7" x14ac:dyDescent="0.25">
      <c r="A268" s="28">
        <v>38440</v>
      </c>
      <c r="B268" s="28">
        <v>44480</v>
      </c>
      <c r="C268" s="9" t="s">
        <v>274</v>
      </c>
      <c r="D268" s="33">
        <v>155</v>
      </c>
      <c r="E268" s="29">
        <v>0</v>
      </c>
      <c r="F268" s="22">
        <v>54</v>
      </c>
      <c r="G268" s="21">
        <f t="shared" si="7"/>
        <v>0</v>
      </c>
    </row>
    <row r="269" spans="1:7" x14ac:dyDescent="0.25">
      <c r="A269" s="28">
        <v>38441</v>
      </c>
      <c r="B269" s="28">
        <v>38441</v>
      </c>
      <c r="C269" s="9" t="s">
        <v>275</v>
      </c>
      <c r="D269" s="33">
        <v>156</v>
      </c>
      <c r="E269" s="29">
        <v>1</v>
      </c>
      <c r="F269" s="22">
        <v>1837</v>
      </c>
      <c r="G269" s="21">
        <f t="shared" si="7"/>
        <v>1837</v>
      </c>
    </row>
    <row r="270" spans="1:7" x14ac:dyDescent="0.25">
      <c r="A270" s="26">
        <v>36954</v>
      </c>
      <c r="B270" s="26">
        <v>36954</v>
      </c>
      <c r="C270" s="8" t="s">
        <v>276</v>
      </c>
      <c r="D270" s="33">
        <v>24</v>
      </c>
      <c r="E270" s="30">
        <v>0</v>
      </c>
      <c r="F270" s="23">
        <v>5</v>
      </c>
      <c r="G270" s="21">
        <f t="shared" si="7"/>
        <v>0</v>
      </c>
    </row>
    <row r="271" spans="1:7" x14ac:dyDescent="0.25">
      <c r="A271" s="26">
        <v>36927</v>
      </c>
      <c r="B271" s="26">
        <v>36927</v>
      </c>
      <c r="C271" s="8" t="s">
        <v>277</v>
      </c>
      <c r="D271" s="33">
        <v>19</v>
      </c>
      <c r="E271" s="30">
        <v>41</v>
      </c>
      <c r="F271" s="23">
        <v>38</v>
      </c>
      <c r="G271" s="21">
        <f t="shared" si="7"/>
        <v>1558</v>
      </c>
    </row>
    <row r="272" spans="1:7" x14ac:dyDescent="0.25">
      <c r="A272" s="26">
        <v>36929</v>
      </c>
      <c r="B272" s="26">
        <v>36929</v>
      </c>
      <c r="C272" s="8" t="s">
        <v>278</v>
      </c>
      <c r="D272" s="33">
        <v>20</v>
      </c>
      <c r="E272" s="30">
        <v>7</v>
      </c>
      <c r="F272" s="23">
        <v>40</v>
      </c>
      <c r="G272" s="21">
        <f t="shared" si="7"/>
        <v>280</v>
      </c>
    </row>
    <row r="273" spans="1:7" x14ac:dyDescent="0.25">
      <c r="A273" s="26">
        <v>36931</v>
      </c>
      <c r="B273" s="26">
        <v>36931</v>
      </c>
      <c r="C273" s="8" t="s">
        <v>279</v>
      </c>
      <c r="D273" s="33">
        <v>21</v>
      </c>
      <c r="E273" s="30">
        <v>0</v>
      </c>
      <c r="F273" s="23">
        <v>32</v>
      </c>
      <c r="G273" s="21">
        <f t="shared" si="7"/>
        <v>0</v>
      </c>
    </row>
    <row r="274" spans="1:7" x14ac:dyDescent="0.25">
      <c r="A274" s="26">
        <v>36922</v>
      </c>
      <c r="B274" s="26">
        <v>36922</v>
      </c>
      <c r="C274" s="8" t="s">
        <v>280</v>
      </c>
      <c r="D274" s="33">
        <v>18</v>
      </c>
      <c r="E274" s="30">
        <v>37</v>
      </c>
      <c r="F274" s="23">
        <v>5</v>
      </c>
      <c r="G274" s="21">
        <f t="shared" si="7"/>
        <v>185</v>
      </c>
    </row>
    <row r="275" spans="1:7" x14ac:dyDescent="0.25">
      <c r="A275" s="26">
        <v>36921</v>
      </c>
      <c r="B275" s="26">
        <v>36921</v>
      </c>
      <c r="C275" s="8" t="s">
        <v>281</v>
      </c>
      <c r="D275" s="33">
        <v>16</v>
      </c>
      <c r="E275" s="30">
        <v>0</v>
      </c>
      <c r="F275" s="23">
        <v>6</v>
      </c>
      <c r="G275" s="21">
        <f t="shared" si="7"/>
        <v>0</v>
      </c>
    </row>
    <row r="276" spans="1:7" x14ac:dyDescent="0.25">
      <c r="A276" s="26">
        <v>36944</v>
      </c>
      <c r="B276" s="26">
        <v>36944</v>
      </c>
      <c r="C276" s="8" t="s">
        <v>282</v>
      </c>
      <c r="D276" s="33">
        <v>23</v>
      </c>
      <c r="E276" s="30">
        <v>0</v>
      </c>
      <c r="F276" s="23">
        <v>40</v>
      </c>
      <c r="G276" s="21">
        <f t="shared" si="7"/>
        <v>0</v>
      </c>
    </row>
    <row r="277" spans="1:7" x14ac:dyDescent="0.25">
      <c r="A277" s="26">
        <v>36936</v>
      </c>
      <c r="B277" s="26">
        <v>36936</v>
      </c>
      <c r="C277" s="8" t="s">
        <v>283</v>
      </c>
      <c r="D277" s="33">
        <v>22</v>
      </c>
      <c r="E277" s="30">
        <v>0</v>
      </c>
      <c r="F277" s="23">
        <v>35</v>
      </c>
      <c r="G277" s="21">
        <f t="shared" si="7"/>
        <v>0</v>
      </c>
    </row>
    <row r="278" spans="1:7" x14ac:dyDescent="0.25">
      <c r="A278" s="26">
        <v>38222</v>
      </c>
      <c r="B278" s="26">
        <v>38222</v>
      </c>
      <c r="C278" s="8" t="s">
        <v>284</v>
      </c>
      <c r="D278" s="33">
        <v>92</v>
      </c>
      <c r="E278" s="30">
        <v>92</v>
      </c>
      <c r="F278" s="23">
        <v>20</v>
      </c>
      <c r="G278" s="21">
        <f t="shared" si="7"/>
        <v>1840</v>
      </c>
    </row>
    <row r="279" spans="1:7" ht="29.25" x14ac:dyDescent="0.25">
      <c r="A279" s="28">
        <v>43068</v>
      </c>
      <c r="B279" s="28">
        <v>43068</v>
      </c>
      <c r="C279" s="9" t="s">
        <v>285</v>
      </c>
      <c r="D279" s="33">
        <v>232</v>
      </c>
      <c r="E279" s="29">
        <v>0</v>
      </c>
      <c r="F279" s="22">
        <v>2200</v>
      </c>
      <c r="G279" s="21">
        <f t="shared" si="7"/>
        <v>0</v>
      </c>
    </row>
    <row r="280" spans="1:7" x14ac:dyDescent="0.25">
      <c r="A280" s="28">
        <v>44173</v>
      </c>
      <c r="B280" s="28">
        <v>44173</v>
      </c>
      <c r="C280" s="9" t="s">
        <v>286</v>
      </c>
      <c r="D280" s="34">
        <v>597</v>
      </c>
      <c r="E280" s="36">
        <v>1</v>
      </c>
      <c r="F280" s="22">
        <v>255</v>
      </c>
      <c r="G280" s="21">
        <f t="shared" si="7"/>
        <v>255</v>
      </c>
    </row>
    <row r="281" spans="1:7" x14ac:dyDescent="0.25">
      <c r="A281" s="28">
        <v>44183</v>
      </c>
      <c r="B281" s="28">
        <v>44183</v>
      </c>
      <c r="C281" s="9" t="s">
        <v>287</v>
      </c>
      <c r="D281" s="34" t="s">
        <v>288</v>
      </c>
      <c r="E281" s="36">
        <v>1</v>
      </c>
      <c r="F281" s="22">
        <v>640</v>
      </c>
      <c r="G281" s="21">
        <f t="shared" si="7"/>
        <v>640</v>
      </c>
    </row>
    <row r="282" spans="1:7" x14ac:dyDescent="0.25">
      <c r="A282" s="28">
        <v>44186</v>
      </c>
      <c r="B282" s="28">
        <v>44186</v>
      </c>
      <c r="C282" s="9" t="s">
        <v>289</v>
      </c>
      <c r="D282" s="34" t="s">
        <v>290</v>
      </c>
      <c r="E282" s="29">
        <v>6</v>
      </c>
      <c r="F282" s="22">
        <v>950</v>
      </c>
      <c r="G282" s="21">
        <f t="shared" si="7"/>
        <v>5700</v>
      </c>
    </row>
    <row r="283" spans="1:7" x14ac:dyDescent="0.25">
      <c r="A283" s="28">
        <v>44186</v>
      </c>
      <c r="B283" s="28">
        <v>44186</v>
      </c>
      <c r="C283" s="9" t="s">
        <v>291</v>
      </c>
      <c r="D283" s="34" t="s">
        <v>292</v>
      </c>
      <c r="E283" s="29">
        <v>6</v>
      </c>
      <c r="F283" s="22">
        <v>2150</v>
      </c>
      <c r="G283" s="21">
        <f t="shared" si="7"/>
        <v>12900</v>
      </c>
    </row>
    <row r="284" spans="1:7" x14ac:dyDescent="0.25">
      <c r="A284" s="28">
        <v>38687</v>
      </c>
      <c r="B284" s="28">
        <v>38687</v>
      </c>
      <c r="C284" s="9" t="s">
        <v>293</v>
      </c>
      <c r="D284" s="33" t="s">
        <v>294</v>
      </c>
      <c r="E284" s="29">
        <v>8</v>
      </c>
      <c r="F284" s="22">
        <v>1250</v>
      </c>
      <c r="G284" s="21">
        <f t="shared" si="7"/>
        <v>10000</v>
      </c>
    </row>
    <row r="285" spans="1:7" x14ac:dyDescent="0.25">
      <c r="A285" s="28">
        <v>44280</v>
      </c>
      <c r="B285" s="28">
        <v>44280</v>
      </c>
      <c r="C285" s="9" t="s">
        <v>295</v>
      </c>
      <c r="D285" s="34" t="s">
        <v>296</v>
      </c>
      <c r="E285" s="36">
        <v>4</v>
      </c>
      <c r="F285" s="22">
        <v>480</v>
      </c>
      <c r="G285" s="21">
        <f t="shared" si="7"/>
        <v>1920</v>
      </c>
    </row>
    <row r="286" spans="1:7" x14ac:dyDescent="0.25">
      <c r="A286" s="26">
        <v>44174</v>
      </c>
      <c r="B286" s="26">
        <v>44174</v>
      </c>
      <c r="C286" s="7" t="s">
        <v>297</v>
      </c>
      <c r="D286" s="34" t="s">
        <v>298</v>
      </c>
      <c r="E286" s="30">
        <v>0</v>
      </c>
      <c r="F286" s="23">
        <v>1750</v>
      </c>
      <c r="G286" s="21">
        <f t="shared" si="7"/>
        <v>0</v>
      </c>
    </row>
    <row r="287" spans="1:7" x14ac:dyDescent="0.25">
      <c r="A287" s="28">
        <v>44175</v>
      </c>
      <c r="B287" s="28">
        <v>44175</v>
      </c>
      <c r="C287" s="9" t="s">
        <v>299</v>
      </c>
      <c r="D287" s="34">
        <v>611</v>
      </c>
      <c r="E287" s="29">
        <v>0</v>
      </c>
      <c r="F287" s="22">
        <v>450</v>
      </c>
      <c r="G287" s="21">
        <f t="shared" si="7"/>
        <v>0</v>
      </c>
    </row>
    <row r="288" spans="1:7" x14ac:dyDescent="0.25">
      <c r="A288" s="27">
        <v>44208</v>
      </c>
      <c r="B288" s="27">
        <v>44208</v>
      </c>
      <c r="C288" s="8" t="s">
        <v>300</v>
      </c>
      <c r="D288" s="34" t="s">
        <v>301</v>
      </c>
      <c r="E288" s="35">
        <v>0</v>
      </c>
      <c r="F288" s="20">
        <v>1325</v>
      </c>
      <c r="G288" s="21">
        <f t="shared" si="7"/>
        <v>0</v>
      </c>
    </row>
    <row r="289" spans="1:7" x14ac:dyDescent="0.25">
      <c r="A289" s="28">
        <v>44305</v>
      </c>
      <c r="B289" s="28">
        <v>44305</v>
      </c>
      <c r="C289" s="9" t="s">
        <v>302</v>
      </c>
      <c r="D289" s="34" t="s">
        <v>303</v>
      </c>
      <c r="E289" s="29">
        <v>6</v>
      </c>
      <c r="F289" s="22">
        <v>25</v>
      </c>
      <c r="G289" s="21">
        <f t="shared" si="7"/>
        <v>150</v>
      </c>
    </row>
    <row r="290" spans="1:7" x14ac:dyDescent="0.25">
      <c r="A290" s="27">
        <v>44246</v>
      </c>
      <c r="B290" s="27">
        <v>44246</v>
      </c>
      <c r="C290" s="8" t="s">
        <v>304</v>
      </c>
      <c r="D290" s="34" t="s">
        <v>305</v>
      </c>
      <c r="E290" s="35">
        <v>85</v>
      </c>
      <c r="F290" s="20">
        <v>20</v>
      </c>
      <c r="G290" s="21">
        <f t="shared" si="7"/>
        <v>1700</v>
      </c>
    </row>
    <row r="291" spans="1:7" ht="18" customHeight="1" x14ac:dyDescent="0.25">
      <c r="A291" s="28">
        <v>38446</v>
      </c>
      <c r="B291" s="28">
        <v>38446</v>
      </c>
      <c r="C291" s="9" t="s">
        <v>306</v>
      </c>
      <c r="D291" s="33" t="s">
        <v>307</v>
      </c>
      <c r="E291" s="29">
        <v>9</v>
      </c>
      <c r="F291" s="22">
        <v>25</v>
      </c>
      <c r="G291" s="21">
        <f t="shared" si="7"/>
        <v>225</v>
      </c>
    </row>
    <row r="292" spans="1:7" ht="15.75" customHeight="1" x14ac:dyDescent="0.25">
      <c r="A292" s="26">
        <v>44305</v>
      </c>
      <c r="B292" s="26">
        <v>44305</v>
      </c>
      <c r="C292" s="8" t="s">
        <v>308</v>
      </c>
      <c r="D292" s="34" t="s">
        <v>309</v>
      </c>
      <c r="E292" s="30">
        <v>0</v>
      </c>
      <c r="F292" s="23">
        <v>120</v>
      </c>
      <c r="G292" s="21">
        <f t="shared" si="7"/>
        <v>0</v>
      </c>
    </row>
    <row r="293" spans="1:7" x14ac:dyDescent="0.25">
      <c r="A293" s="26">
        <v>38012</v>
      </c>
      <c r="B293" s="26">
        <v>38012</v>
      </c>
      <c r="C293" s="8" t="s">
        <v>310</v>
      </c>
      <c r="D293" s="33" t="s">
        <v>311</v>
      </c>
      <c r="E293" s="30">
        <v>400</v>
      </c>
      <c r="F293" s="23">
        <v>20</v>
      </c>
      <c r="G293" s="21">
        <f t="shared" si="7"/>
        <v>8000</v>
      </c>
    </row>
    <row r="294" spans="1:7" x14ac:dyDescent="0.25">
      <c r="A294" s="26">
        <v>38000</v>
      </c>
      <c r="B294" s="26">
        <v>38000</v>
      </c>
      <c r="C294" s="8" t="s">
        <v>312</v>
      </c>
      <c r="D294" s="33" t="s">
        <v>313</v>
      </c>
      <c r="E294" s="30">
        <v>82</v>
      </c>
      <c r="F294" s="23">
        <v>20</v>
      </c>
      <c r="G294" s="21">
        <f t="shared" si="7"/>
        <v>1640</v>
      </c>
    </row>
    <row r="295" spans="1:7" x14ac:dyDescent="0.25">
      <c r="A295" s="28">
        <v>44671</v>
      </c>
      <c r="B295" s="28">
        <v>44671</v>
      </c>
      <c r="C295" s="9" t="s">
        <v>314</v>
      </c>
      <c r="D295" s="34">
        <v>981</v>
      </c>
      <c r="E295" s="29">
        <v>93</v>
      </c>
      <c r="F295" s="22">
        <v>50</v>
      </c>
      <c r="G295" s="21">
        <f t="shared" si="7"/>
        <v>4650</v>
      </c>
    </row>
    <row r="296" spans="1:7" x14ac:dyDescent="0.25">
      <c r="A296" s="26">
        <v>37971</v>
      </c>
      <c r="B296" s="26">
        <v>37971</v>
      </c>
      <c r="C296" s="9" t="s">
        <v>315</v>
      </c>
      <c r="D296" s="33" t="s">
        <v>316</v>
      </c>
      <c r="E296" s="29">
        <v>9</v>
      </c>
      <c r="F296" s="23">
        <v>100</v>
      </c>
      <c r="G296" s="21">
        <f t="shared" si="7"/>
        <v>900</v>
      </c>
    </row>
    <row r="297" spans="1:7" x14ac:dyDescent="0.25">
      <c r="A297" s="26">
        <v>44211</v>
      </c>
      <c r="B297" s="26">
        <v>44211</v>
      </c>
      <c r="C297" s="8" t="s">
        <v>317</v>
      </c>
      <c r="D297" s="34" t="s">
        <v>318</v>
      </c>
      <c r="E297" s="30">
        <v>0</v>
      </c>
      <c r="F297" s="23">
        <v>5500</v>
      </c>
      <c r="G297" s="21">
        <f t="shared" si="7"/>
        <v>0</v>
      </c>
    </row>
    <row r="298" spans="1:7" x14ac:dyDescent="0.25">
      <c r="A298" s="26">
        <v>44209</v>
      </c>
      <c r="B298" s="26">
        <v>44209</v>
      </c>
      <c r="C298" s="7" t="s">
        <v>319</v>
      </c>
      <c r="D298" s="34" t="s">
        <v>320</v>
      </c>
      <c r="E298" s="30">
        <v>1</v>
      </c>
      <c r="F298" s="23">
        <v>2200</v>
      </c>
      <c r="G298" s="21">
        <f t="shared" si="7"/>
        <v>2200</v>
      </c>
    </row>
    <row r="299" spans="1:7" ht="16.5" customHeight="1" x14ac:dyDescent="0.25">
      <c r="A299" s="30" t="s">
        <v>321</v>
      </c>
      <c r="B299" s="30" t="s">
        <v>321</v>
      </c>
      <c r="C299" s="8" t="s">
        <v>322</v>
      </c>
      <c r="D299" s="33" t="s">
        <v>323</v>
      </c>
      <c r="E299" s="30">
        <v>0</v>
      </c>
      <c r="F299" s="23">
        <v>72.03</v>
      </c>
      <c r="G299" s="21">
        <f t="shared" si="7"/>
        <v>0</v>
      </c>
    </row>
    <row r="300" spans="1:7" ht="16.5" customHeight="1" x14ac:dyDescent="0.25">
      <c r="A300" s="26">
        <v>38070</v>
      </c>
      <c r="B300" s="26">
        <v>38070</v>
      </c>
      <c r="C300" s="8" t="s">
        <v>324</v>
      </c>
      <c r="D300" s="33" t="s">
        <v>325</v>
      </c>
      <c r="E300" s="30">
        <v>34</v>
      </c>
      <c r="F300" s="23">
        <v>42.37</v>
      </c>
      <c r="G300" s="21">
        <f t="shared" si="7"/>
        <v>1440.58</v>
      </c>
    </row>
    <row r="301" spans="1:7" x14ac:dyDescent="0.25">
      <c r="A301" s="26">
        <v>36899</v>
      </c>
      <c r="B301" s="26">
        <v>36899</v>
      </c>
      <c r="C301" s="7" t="s">
        <v>326</v>
      </c>
      <c r="D301" s="33" t="s">
        <v>327</v>
      </c>
      <c r="E301" s="30">
        <v>63</v>
      </c>
      <c r="F301" s="24">
        <v>135.25</v>
      </c>
      <c r="G301" s="21">
        <f t="shared" si="7"/>
        <v>8520.75</v>
      </c>
    </row>
    <row r="302" spans="1:7" x14ac:dyDescent="0.25">
      <c r="A302" s="26">
        <v>38061</v>
      </c>
      <c r="B302" s="26">
        <v>38061</v>
      </c>
      <c r="C302" s="9" t="s">
        <v>328</v>
      </c>
      <c r="D302" s="33" t="s">
        <v>329</v>
      </c>
      <c r="E302" s="29">
        <v>4</v>
      </c>
      <c r="F302" s="23">
        <v>60</v>
      </c>
      <c r="G302" s="21">
        <f t="shared" si="7"/>
        <v>240</v>
      </c>
    </row>
    <row r="303" spans="1:7" x14ac:dyDescent="0.25">
      <c r="A303" s="32">
        <v>44305</v>
      </c>
      <c r="B303" s="32">
        <v>44305</v>
      </c>
      <c r="C303" s="8" t="s">
        <v>330</v>
      </c>
      <c r="D303" s="34" t="s">
        <v>331</v>
      </c>
      <c r="E303" s="30">
        <v>58</v>
      </c>
      <c r="F303" s="23">
        <v>45</v>
      </c>
      <c r="G303" s="21">
        <f t="shared" ref="G303:G331" si="8">+E303*F303</f>
        <v>2610</v>
      </c>
    </row>
    <row r="304" spans="1:7" x14ac:dyDescent="0.25">
      <c r="A304" s="26">
        <v>44141</v>
      </c>
      <c r="B304" s="26">
        <v>44141</v>
      </c>
      <c r="C304" s="8" t="s">
        <v>332</v>
      </c>
      <c r="D304" s="34" t="s">
        <v>333</v>
      </c>
      <c r="E304" s="30">
        <v>1</v>
      </c>
      <c r="F304" s="23">
        <v>250</v>
      </c>
      <c r="G304" s="21">
        <f t="shared" si="8"/>
        <v>250</v>
      </c>
    </row>
    <row r="305" spans="1:7" x14ac:dyDescent="0.25">
      <c r="A305" s="26">
        <v>44176</v>
      </c>
      <c r="B305" s="26">
        <v>44176</v>
      </c>
      <c r="C305" s="8" t="s">
        <v>334</v>
      </c>
      <c r="D305" s="34" t="s">
        <v>335</v>
      </c>
      <c r="E305" s="30">
        <v>0</v>
      </c>
      <c r="F305" s="23">
        <v>8600</v>
      </c>
      <c r="G305" s="21">
        <f t="shared" si="8"/>
        <v>0</v>
      </c>
    </row>
    <row r="306" spans="1:7" x14ac:dyDescent="0.25">
      <c r="A306" s="26">
        <v>38043</v>
      </c>
      <c r="B306" s="26">
        <v>38043</v>
      </c>
      <c r="C306" s="8" t="s">
        <v>336</v>
      </c>
      <c r="D306" s="33" t="s">
        <v>337</v>
      </c>
      <c r="E306" s="30">
        <v>0</v>
      </c>
      <c r="F306" s="23">
        <v>174.2</v>
      </c>
      <c r="G306" s="21">
        <f t="shared" si="8"/>
        <v>0</v>
      </c>
    </row>
    <row r="307" spans="1:7" x14ac:dyDescent="0.25">
      <c r="A307" s="26">
        <v>38040</v>
      </c>
      <c r="B307" s="26">
        <v>38040</v>
      </c>
      <c r="C307" s="8" t="s">
        <v>338</v>
      </c>
      <c r="D307" s="33" t="s">
        <v>339</v>
      </c>
      <c r="E307" s="30">
        <v>0</v>
      </c>
      <c r="F307" s="23">
        <v>122.88</v>
      </c>
      <c r="G307" s="21">
        <f t="shared" si="8"/>
        <v>0</v>
      </c>
    </row>
    <row r="308" spans="1:7" x14ac:dyDescent="0.25">
      <c r="A308" s="28">
        <v>44307</v>
      </c>
      <c r="B308" s="28">
        <v>44307</v>
      </c>
      <c r="C308" s="9" t="s">
        <v>340</v>
      </c>
      <c r="D308" s="34" t="s">
        <v>341</v>
      </c>
      <c r="E308" s="29">
        <v>38</v>
      </c>
      <c r="F308" s="22">
        <v>77</v>
      </c>
      <c r="G308" s="21">
        <f t="shared" si="8"/>
        <v>2926</v>
      </c>
    </row>
    <row r="309" spans="1:7" x14ac:dyDescent="0.25">
      <c r="A309" s="26">
        <v>44169</v>
      </c>
      <c r="B309" s="26">
        <v>44169</v>
      </c>
      <c r="C309" s="8" t="s">
        <v>342</v>
      </c>
      <c r="D309" s="34" t="s">
        <v>343</v>
      </c>
      <c r="E309" s="30">
        <v>0</v>
      </c>
      <c r="F309" s="23">
        <v>460</v>
      </c>
      <c r="G309" s="21">
        <f t="shared" si="8"/>
        <v>0</v>
      </c>
    </row>
    <row r="310" spans="1:7" x14ac:dyDescent="0.25">
      <c r="A310" s="26">
        <v>38027</v>
      </c>
      <c r="B310" s="26">
        <v>38027</v>
      </c>
      <c r="C310" s="8" t="s">
        <v>344</v>
      </c>
      <c r="D310" s="33" t="s">
        <v>345</v>
      </c>
      <c r="E310" s="30">
        <v>5</v>
      </c>
      <c r="F310" s="23">
        <v>622.88</v>
      </c>
      <c r="G310" s="21">
        <f t="shared" si="8"/>
        <v>3114.4</v>
      </c>
    </row>
    <row r="311" spans="1:7" x14ac:dyDescent="0.25">
      <c r="A311" s="28">
        <v>44305</v>
      </c>
      <c r="B311" s="28">
        <v>44305</v>
      </c>
      <c r="C311" s="9" t="s">
        <v>346</v>
      </c>
      <c r="D311" s="34" t="s">
        <v>347</v>
      </c>
      <c r="E311" s="29">
        <v>0</v>
      </c>
      <c r="F311" s="22">
        <v>210</v>
      </c>
      <c r="G311" s="21">
        <f t="shared" si="8"/>
        <v>0</v>
      </c>
    </row>
    <row r="312" spans="1:7" x14ac:dyDescent="0.25">
      <c r="A312" s="26">
        <v>38020</v>
      </c>
      <c r="B312" s="26">
        <v>38020</v>
      </c>
      <c r="C312" s="8" t="s">
        <v>348</v>
      </c>
      <c r="D312" s="33" t="s">
        <v>349</v>
      </c>
      <c r="E312" s="30">
        <v>6</v>
      </c>
      <c r="F312" s="23">
        <v>332.2</v>
      </c>
      <c r="G312" s="21">
        <f t="shared" si="8"/>
        <v>1993.1999999999998</v>
      </c>
    </row>
    <row r="313" spans="1:7" x14ac:dyDescent="0.25">
      <c r="A313" s="28">
        <v>44305</v>
      </c>
      <c r="B313" s="28">
        <v>44305</v>
      </c>
      <c r="C313" s="9" t="s">
        <v>350</v>
      </c>
      <c r="D313" s="34" t="s">
        <v>351</v>
      </c>
      <c r="E313" s="29">
        <v>0</v>
      </c>
      <c r="F313" s="22">
        <v>350</v>
      </c>
      <c r="G313" s="21">
        <f t="shared" si="8"/>
        <v>0</v>
      </c>
    </row>
    <row r="314" spans="1:7" x14ac:dyDescent="0.25">
      <c r="A314" s="26">
        <v>36901</v>
      </c>
      <c r="B314" s="26">
        <v>36901</v>
      </c>
      <c r="C314" s="7" t="s">
        <v>352</v>
      </c>
      <c r="D314" s="33" t="s">
        <v>353</v>
      </c>
      <c r="E314" s="30">
        <v>0</v>
      </c>
      <c r="F314" s="24">
        <v>170.05</v>
      </c>
      <c r="G314" s="21">
        <f t="shared" si="8"/>
        <v>0</v>
      </c>
    </row>
    <row r="315" spans="1:7" x14ac:dyDescent="0.25">
      <c r="A315" s="26">
        <v>36899</v>
      </c>
      <c r="B315" s="26">
        <v>36899</v>
      </c>
      <c r="C315" s="7" t="s">
        <v>354</v>
      </c>
      <c r="D315" s="33" t="s">
        <v>355</v>
      </c>
      <c r="E315" s="30">
        <v>33</v>
      </c>
      <c r="F315" s="23">
        <v>120</v>
      </c>
      <c r="G315" s="21">
        <f t="shared" si="8"/>
        <v>3960</v>
      </c>
    </row>
    <row r="316" spans="1:7" x14ac:dyDescent="0.25">
      <c r="A316" s="26">
        <v>44244</v>
      </c>
      <c r="B316" s="26">
        <v>44244</v>
      </c>
      <c r="C316" s="9" t="s">
        <v>356</v>
      </c>
      <c r="D316" s="34" t="s">
        <v>357</v>
      </c>
      <c r="E316" s="29">
        <v>0</v>
      </c>
      <c r="F316" s="23">
        <v>2425</v>
      </c>
      <c r="G316" s="21">
        <f t="shared" si="8"/>
        <v>0</v>
      </c>
    </row>
    <row r="317" spans="1:7" x14ac:dyDescent="0.25">
      <c r="A317" s="26">
        <v>44302</v>
      </c>
      <c r="B317" s="26">
        <v>44302</v>
      </c>
      <c r="C317" s="8" t="s">
        <v>358</v>
      </c>
      <c r="D317" s="34" t="s">
        <v>359</v>
      </c>
      <c r="E317" s="30">
        <v>0</v>
      </c>
      <c r="F317" s="23">
        <v>30</v>
      </c>
      <c r="G317" s="21">
        <f t="shared" si="8"/>
        <v>0</v>
      </c>
    </row>
    <row r="318" spans="1:7" x14ac:dyDescent="0.25">
      <c r="A318" s="26">
        <v>44362</v>
      </c>
      <c r="B318" s="26">
        <v>44362</v>
      </c>
      <c r="C318" s="8" t="s">
        <v>360</v>
      </c>
      <c r="D318" s="34">
        <v>859</v>
      </c>
      <c r="E318" s="30">
        <v>4</v>
      </c>
      <c r="F318" s="23">
        <v>35</v>
      </c>
      <c r="G318" s="21">
        <f t="shared" si="8"/>
        <v>140</v>
      </c>
    </row>
    <row r="319" spans="1:7" x14ac:dyDescent="0.25">
      <c r="A319" s="28">
        <v>44181</v>
      </c>
      <c r="B319" s="28">
        <v>44181</v>
      </c>
      <c r="C319" s="9" t="s">
        <v>361</v>
      </c>
      <c r="D319" s="34" t="s">
        <v>362</v>
      </c>
      <c r="E319" s="29">
        <v>1</v>
      </c>
      <c r="F319" s="22">
        <v>2296</v>
      </c>
      <c r="G319" s="21">
        <f t="shared" si="8"/>
        <v>2296</v>
      </c>
    </row>
    <row r="320" spans="1:7" ht="29.25" x14ac:dyDescent="0.25">
      <c r="A320" s="28">
        <v>44294</v>
      </c>
      <c r="B320" s="28">
        <v>44294</v>
      </c>
      <c r="C320" s="9" t="s">
        <v>363</v>
      </c>
      <c r="D320" s="34" t="s">
        <v>364</v>
      </c>
      <c r="E320" s="29">
        <v>1</v>
      </c>
      <c r="F320" s="22">
        <v>10000</v>
      </c>
      <c r="G320" s="21">
        <f t="shared" si="8"/>
        <v>10000</v>
      </c>
    </row>
    <row r="321" spans="1:7" x14ac:dyDescent="0.25">
      <c r="A321" s="28">
        <v>44230</v>
      </c>
      <c r="B321" s="28">
        <v>44230</v>
      </c>
      <c r="C321" s="9" t="s">
        <v>365</v>
      </c>
      <c r="D321" s="34" t="s">
        <v>366</v>
      </c>
      <c r="E321" s="29">
        <v>1</v>
      </c>
      <c r="F321" s="22">
        <v>28750</v>
      </c>
      <c r="G321" s="21">
        <f t="shared" si="8"/>
        <v>28750</v>
      </c>
    </row>
    <row r="322" spans="1:7" x14ac:dyDescent="0.25">
      <c r="A322" s="28">
        <v>44209</v>
      </c>
      <c r="B322" s="28">
        <v>44209</v>
      </c>
      <c r="C322" s="9" t="s">
        <v>367</v>
      </c>
      <c r="D322" s="34" t="s">
        <v>368</v>
      </c>
      <c r="E322" s="29">
        <v>3</v>
      </c>
      <c r="F322" s="22">
        <v>20000</v>
      </c>
      <c r="G322" s="21">
        <f t="shared" si="8"/>
        <v>60000</v>
      </c>
    </row>
    <row r="323" spans="1:7" x14ac:dyDescent="0.25">
      <c r="A323" s="28">
        <v>44209</v>
      </c>
      <c r="B323" s="28">
        <v>44209</v>
      </c>
      <c r="C323" s="9" t="s">
        <v>369</v>
      </c>
      <c r="D323" s="34" t="s">
        <v>370</v>
      </c>
      <c r="E323" s="29">
        <v>0</v>
      </c>
      <c r="F323" s="22">
        <v>25000</v>
      </c>
      <c r="G323" s="21">
        <f t="shared" si="8"/>
        <v>0</v>
      </c>
    </row>
    <row r="324" spans="1:7" x14ac:dyDescent="0.25">
      <c r="A324" s="28">
        <v>44228</v>
      </c>
      <c r="B324" s="28">
        <v>44228</v>
      </c>
      <c r="C324" s="9" t="s">
        <v>371</v>
      </c>
      <c r="D324" s="34" t="s">
        <v>372</v>
      </c>
      <c r="E324" s="29">
        <v>0</v>
      </c>
      <c r="F324" s="22">
        <v>1051</v>
      </c>
      <c r="G324" s="21">
        <f t="shared" si="8"/>
        <v>0</v>
      </c>
    </row>
    <row r="325" spans="1:7" x14ac:dyDescent="0.25">
      <c r="A325" s="28">
        <v>44252</v>
      </c>
      <c r="B325" s="28">
        <v>44252</v>
      </c>
      <c r="C325" s="9" t="s">
        <v>373</v>
      </c>
      <c r="D325" s="34" t="s">
        <v>374</v>
      </c>
      <c r="E325" s="36">
        <v>0</v>
      </c>
      <c r="F325" s="22">
        <v>1550</v>
      </c>
      <c r="G325" s="21">
        <f t="shared" si="8"/>
        <v>0</v>
      </c>
    </row>
    <row r="326" spans="1:7" x14ac:dyDescent="0.25">
      <c r="A326" s="28">
        <v>44120</v>
      </c>
      <c r="B326" s="28">
        <v>44120</v>
      </c>
      <c r="C326" s="9" t="s">
        <v>375</v>
      </c>
      <c r="D326" s="34" t="s">
        <v>376</v>
      </c>
      <c r="E326" s="36">
        <v>0</v>
      </c>
      <c r="F326" s="22">
        <v>1200</v>
      </c>
      <c r="G326" s="21">
        <f t="shared" si="8"/>
        <v>0</v>
      </c>
    </row>
    <row r="327" spans="1:7" x14ac:dyDescent="0.25">
      <c r="A327" s="26">
        <v>44145</v>
      </c>
      <c r="B327" s="26">
        <v>44145</v>
      </c>
      <c r="C327" s="15" t="s">
        <v>377</v>
      </c>
      <c r="D327" s="34" t="s">
        <v>378</v>
      </c>
      <c r="E327" s="30">
        <v>0</v>
      </c>
      <c r="F327" s="19">
        <v>750</v>
      </c>
      <c r="G327" s="21">
        <f t="shared" si="8"/>
        <v>0</v>
      </c>
    </row>
    <row r="328" spans="1:7" x14ac:dyDescent="0.25">
      <c r="A328" s="28">
        <v>43546</v>
      </c>
      <c r="B328" s="28">
        <v>43546</v>
      </c>
      <c r="C328" s="9" t="s">
        <v>379</v>
      </c>
      <c r="D328" s="33">
        <v>244</v>
      </c>
      <c r="E328" s="29">
        <v>0</v>
      </c>
      <c r="F328" s="22">
        <v>38885</v>
      </c>
      <c r="G328" s="21">
        <f t="shared" si="8"/>
        <v>0</v>
      </c>
    </row>
    <row r="329" spans="1:7" x14ac:dyDescent="0.25">
      <c r="A329" s="28">
        <v>44510</v>
      </c>
      <c r="B329" s="28">
        <v>44532</v>
      </c>
      <c r="C329" s="9" t="s">
        <v>380</v>
      </c>
      <c r="D329" s="33">
        <v>904</v>
      </c>
      <c r="E329" s="29">
        <v>0</v>
      </c>
      <c r="F329" s="22">
        <v>1200</v>
      </c>
      <c r="G329" s="21">
        <f t="shared" si="8"/>
        <v>0</v>
      </c>
    </row>
    <row r="330" spans="1:7" x14ac:dyDescent="0.25">
      <c r="A330" s="28">
        <v>44651</v>
      </c>
      <c r="B330" s="28">
        <v>44651</v>
      </c>
      <c r="C330" s="9" t="s">
        <v>381</v>
      </c>
      <c r="D330" s="33">
        <v>1000</v>
      </c>
      <c r="E330" s="29">
        <v>0</v>
      </c>
      <c r="F330" s="22">
        <v>3000</v>
      </c>
      <c r="G330" s="21">
        <f t="shared" si="8"/>
        <v>0</v>
      </c>
    </row>
    <row r="331" spans="1:7" x14ac:dyDescent="0.25">
      <c r="A331" s="28">
        <v>44224</v>
      </c>
      <c r="B331" s="28">
        <v>44224</v>
      </c>
      <c r="C331" s="31" t="s">
        <v>382</v>
      </c>
      <c r="D331" s="34" t="s">
        <v>383</v>
      </c>
      <c r="E331" s="29">
        <v>0</v>
      </c>
      <c r="F331" s="25">
        <v>44550</v>
      </c>
      <c r="G331" s="21">
        <f t="shared" si="8"/>
        <v>0</v>
      </c>
    </row>
    <row r="332" spans="1:7" x14ac:dyDescent="0.25">
      <c r="A332" s="28">
        <v>44117</v>
      </c>
      <c r="B332" s="28">
        <v>44480</v>
      </c>
      <c r="C332" s="9" t="s">
        <v>384</v>
      </c>
      <c r="D332" s="34" t="s">
        <v>385</v>
      </c>
      <c r="E332" s="36">
        <v>0</v>
      </c>
      <c r="F332" s="22">
        <v>10500</v>
      </c>
      <c r="G332" s="21">
        <f t="shared" ref="G332:G388" si="9">+E332*F332</f>
        <v>0</v>
      </c>
    </row>
    <row r="333" spans="1:7" x14ac:dyDescent="0.25">
      <c r="A333" s="28">
        <v>44224</v>
      </c>
      <c r="B333" s="28">
        <v>44224</v>
      </c>
      <c r="C333" s="9" t="s">
        <v>386</v>
      </c>
      <c r="D333" s="34">
        <v>649</v>
      </c>
      <c r="E333" s="29">
        <v>0</v>
      </c>
      <c r="F333" s="25">
        <v>76217.399999999994</v>
      </c>
      <c r="G333" s="21">
        <f t="shared" si="9"/>
        <v>0</v>
      </c>
    </row>
    <row r="334" spans="1:7" x14ac:dyDescent="0.25">
      <c r="A334" s="28">
        <v>44270</v>
      </c>
      <c r="B334" s="28">
        <v>44480</v>
      </c>
      <c r="C334" s="9" t="s">
        <v>387</v>
      </c>
      <c r="D334" s="34">
        <v>807</v>
      </c>
      <c r="E334" s="29">
        <v>0</v>
      </c>
      <c r="F334" s="22">
        <v>7000</v>
      </c>
      <c r="G334" s="21">
        <f t="shared" si="9"/>
        <v>0</v>
      </c>
    </row>
    <row r="335" spans="1:7" x14ac:dyDescent="0.25">
      <c r="A335" s="28">
        <v>44141</v>
      </c>
      <c r="B335" s="28">
        <v>44480</v>
      </c>
      <c r="C335" s="9" t="s">
        <v>388</v>
      </c>
      <c r="D335" s="34">
        <v>808</v>
      </c>
      <c r="E335" s="29">
        <v>0</v>
      </c>
      <c r="F335" s="22">
        <v>14500</v>
      </c>
      <c r="G335" s="21">
        <f t="shared" si="9"/>
        <v>0</v>
      </c>
    </row>
    <row r="336" spans="1:7" x14ac:dyDescent="0.25">
      <c r="A336" s="26">
        <v>44147</v>
      </c>
      <c r="B336" s="26">
        <v>44147</v>
      </c>
      <c r="C336" s="15" t="s">
        <v>389</v>
      </c>
      <c r="D336" s="34">
        <v>810</v>
      </c>
      <c r="E336" s="30">
        <v>0</v>
      </c>
      <c r="F336" s="19">
        <v>15500</v>
      </c>
      <c r="G336" s="21">
        <f t="shared" si="9"/>
        <v>0</v>
      </c>
    </row>
    <row r="337" spans="1:7" x14ac:dyDescent="0.25">
      <c r="A337" s="28">
        <v>44118</v>
      </c>
      <c r="B337" s="28">
        <v>44118</v>
      </c>
      <c r="C337" s="9" t="s">
        <v>390</v>
      </c>
      <c r="D337" s="34">
        <v>811</v>
      </c>
      <c r="E337" s="36">
        <v>0</v>
      </c>
      <c r="F337" s="22">
        <v>15625</v>
      </c>
      <c r="G337" s="21">
        <f t="shared" si="9"/>
        <v>0</v>
      </c>
    </row>
    <row r="338" spans="1:7" x14ac:dyDescent="0.25">
      <c r="A338" s="28">
        <v>44244</v>
      </c>
      <c r="B338" s="28">
        <v>44244</v>
      </c>
      <c r="C338" s="9" t="s">
        <v>391</v>
      </c>
      <c r="D338" s="34">
        <v>805</v>
      </c>
      <c r="E338" s="29">
        <v>0</v>
      </c>
      <c r="F338" s="22">
        <v>650</v>
      </c>
      <c r="G338" s="21">
        <f t="shared" si="9"/>
        <v>0</v>
      </c>
    </row>
    <row r="339" spans="1:7" x14ac:dyDescent="0.25">
      <c r="A339" s="28">
        <v>44104</v>
      </c>
      <c r="B339" s="28">
        <v>44104</v>
      </c>
      <c r="C339" s="9" t="s">
        <v>392</v>
      </c>
      <c r="D339" s="33">
        <v>358</v>
      </c>
      <c r="E339" s="29">
        <v>0</v>
      </c>
      <c r="F339" s="22">
        <v>20068</v>
      </c>
      <c r="G339" s="21">
        <f t="shared" si="9"/>
        <v>0</v>
      </c>
    </row>
    <row r="340" spans="1:7" x14ac:dyDescent="0.25">
      <c r="A340" s="26">
        <v>44423</v>
      </c>
      <c r="B340" s="26">
        <v>44480</v>
      </c>
      <c r="C340" s="8" t="s">
        <v>393</v>
      </c>
      <c r="D340" s="34">
        <v>650</v>
      </c>
      <c r="E340" s="30">
        <v>0</v>
      </c>
      <c r="F340" s="23">
        <v>350</v>
      </c>
      <c r="G340" s="21">
        <f t="shared" si="9"/>
        <v>0</v>
      </c>
    </row>
    <row r="341" spans="1:7" x14ac:dyDescent="0.25">
      <c r="A341" s="28">
        <v>44004</v>
      </c>
      <c r="B341" s="28">
        <v>44004</v>
      </c>
      <c r="C341" s="9" t="s">
        <v>394</v>
      </c>
      <c r="D341" s="33">
        <v>348</v>
      </c>
      <c r="E341" s="29">
        <v>0</v>
      </c>
      <c r="F341" s="22">
        <v>2200</v>
      </c>
      <c r="G341" s="21">
        <f t="shared" si="9"/>
        <v>0</v>
      </c>
    </row>
    <row r="342" spans="1:7" x14ac:dyDescent="0.25">
      <c r="A342" s="26">
        <v>44141</v>
      </c>
      <c r="B342" s="26">
        <v>44141</v>
      </c>
      <c r="C342" s="8" t="s">
        <v>395</v>
      </c>
      <c r="D342" s="34">
        <v>651</v>
      </c>
      <c r="E342" s="30">
        <v>0</v>
      </c>
      <c r="F342" s="23">
        <v>450</v>
      </c>
      <c r="G342" s="21">
        <f t="shared" si="9"/>
        <v>0</v>
      </c>
    </row>
    <row r="343" spans="1:7" x14ac:dyDescent="0.25">
      <c r="A343" s="26">
        <v>44423</v>
      </c>
      <c r="B343" s="26">
        <v>44480</v>
      </c>
      <c r="C343" s="8" t="s">
        <v>396</v>
      </c>
      <c r="D343" s="34">
        <v>878</v>
      </c>
      <c r="E343" s="30">
        <v>0</v>
      </c>
      <c r="F343" s="23">
        <v>550</v>
      </c>
      <c r="G343" s="21">
        <f t="shared" si="9"/>
        <v>0</v>
      </c>
    </row>
    <row r="344" spans="1:7" x14ac:dyDescent="0.25">
      <c r="A344" s="26">
        <v>44423</v>
      </c>
      <c r="B344" s="26">
        <v>44480</v>
      </c>
      <c r="C344" s="8" t="s">
        <v>397</v>
      </c>
      <c r="D344" s="34">
        <v>879</v>
      </c>
      <c r="E344" s="30">
        <v>0</v>
      </c>
      <c r="F344" s="23">
        <v>350</v>
      </c>
      <c r="G344" s="21">
        <f t="shared" si="9"/>
        <v>0</v>
      </c>
    </row>
    <row r="345" spans="1:7" x14ac:dyDescent="0.25">
      <c r="A345" s="27">
        <v>44423</v>
      </c>
      <c r="B345" s="27">
        <v>44480</v>
      </c>
      <c r="C345" s="8" t="s">
        <v>398</v>
      </c>
      <c r="D345" s="34">
        <v>653</v>
      </c>
      <c r="E345" s="35">
        <v>9</v>
      </c>
      <c r="F345" s="20">
        <v>330</v>
      </c>
      <c r="G345" s="21">
        <f t="shared" si="9"/>
        <v>2970</v>
      </c>
    </row>
    <row r="346" spans="1:7" x14ac:dyDescent="0.25">
      <c r="A346" s="27">
        <v>44120</v>
      </c>
      <c r="B346" s="27">
        <v>44480</v>
      </c>
      <c r="C346" s="8" t="s">
        <v>399</v>
      </c>
      <c r="D346" s="34">
        <v>654</v>
      </c>
      <c r="E346" s="35">
        <v>0</v>
      </c>
      <c r="F346" s="20">
        <v>645</v>
      </c>
      <c r="G346" s="21">
        <f t="shared" si="9"/>
        <v>0</v>
      </c>
    </row>
    <row r="347" spans="1:7" x14ac:dyDescent="0.25">
      <c r="A347" s="27">
        <v>44246</v>
      </c>
      <c r="B347" s="27">
        <v>44246</v>
      </c>
      <c r="C347" s="8" t="s">
        <v>400</v>
      </c>
      <c r="D347" s="34">
        <v>812</v>
      </c>
      <c r="E347" s="35">
        <v>0</v>
      </c>
      <c r="F347" s="20">
        <v>325</v>
      </c>
      <c r="G347" s="21">
        <f t="shared" si="9"/>
        <v>0</v>
      </c>
    </row>
    <row r="348" spans="1:7" x14ac:dyDescent="0.25">
      <c r="A348" s="28">
        <v>43546</v>
      </c>
      <c r="B348" s="28">
        <v>43546</v>
      </c>
      <c r="C348" s="9" t="s">
        <v>401</v>
      </c>
      <c r="D348" s="33">
        <v>245</v>
      </c>
      <c r="E348" s="29">
        <v>0</v>
      </c>
      <c r="F348" s="22">
        <v>12750</v>
      </c>
      <c r="G348" s="21">
        <f t="shared" si="9"/>
        <v>0</v>
      </c>
    </row>
    <row r="349" spans="1:7" x14ac:dyDescent="0.25">
      <c r="A349" s="27">
        <v>44266</v>
      </c>
      <c r="B349" s="27">
        <v>44266</v>
      </c>
      <c r="C349" s="8" t="s">
        <v>402</v>
      </c>
      <c r="D349" s="34">
        <v>813</v>
      </c>
      <c r="E349" s="35">
        <v>0</v>
      </c>
      <c r="F349" s="20">
        <v>15800</v>
      </c>
      <c r="G349" s="21">
        <f t="shared" si="9"/>
        <v>0</v>
      </c>
    </row>
    <row r="350" spans="1:7" x14ac:dyDescent="0.25">
      <c r="A350" s="26">
        <v>44147</v>
      </c>
      <c r="B350" s="26">
        <v>44147</v>
      </c>
      <c r="C350" s="8" t="s">
        <v>403</v>
      </c>
      <c r="D350" s="34">
        <v>655</v>
      </c>
      <c r="E350" s="35">
        <v>0</v>
      </c>
      <c r="F350" s="20">
        <v>850</v>
      </c>
      <c r="G350" s="21">
        <f t="shared" si="9"/>
        <v>0</v>
      </c>
    </row>
    <row r="351" spans="1:7" x14ac:dyDescent="0.25">
      <c r="A351" s="27">
        <v>44246</v>
      </c>
      <c r="B351" s="27">
        <v>44246</v>
      </c>
      <c r="C351" s="8" t="s">
        <v>404</v>
      </c>
      <c r="D351" s="34">
        <v>814</v>
      </c>
      <c r="E351" s="35">
        <v>0</v>
      </c>
      <c r="F351" s="20">
        <v>490</v>
      </c>
      <c r="G351" s="21">
        <f t="shared" si="9"/>
        <v>0</v>
      </c>
    </row>
    <row r="352" spans="1:7" x14ac:dyDescent="0.25">
      <c r="A352" s="27">
        <v>44423</v>
      </c>
      <c r="B352" s="27">
        <v>44480</v>
      </c>
      <c r="C352" s="8" t="s">
        <v>405</v>
      </c>
      <c r="D352" s="34">
        <v>656</v>
      </c>
      <c r="E352" s="35">
        <v>0</v>
      </c>
      <c r="F352" s="20">
        <v>1872</v>
      </c>
      <c r="G352" s="21">
        <f t="shared" si="9"/>
        <v>0</v>
      </c>
    </row>
    <row r="353" spans="1:7" x14ac:dyDescent="0.25">
      <c r="A353" s="27">
        <v>44253</v>
      </c>
      <c r="B353" s="27">
        <v>44480</v>
      </c>
      <c r="C353" s="8" t="s">
        <v>406</v>
      </c>
      <c r="D353" s="34" t="s">
        <v>407</v>
      </c>
      <c r="E353" s="35">
        <v>0</v>
      </c>
      <c r="F353" s="20">
        <v>1100</v>
      </c>
      <c r="G353" s="21">
        <f t="shared" si="9"/>
        <v>0</v>
      </c>
    </row>
    <row r="354" spans="1:7" x14ac:dyDescent="0.25">
      <c r="A354" s="27">
        <v>44245</v>
      </c>
      <c r="B354" s="27">
        <v>44245</v>
      </c>
      <c r="C354" s="8" t="s">
        <v>408</v>
      </c>
      <c r="D354" s="34" t="s">
        <v>409</v>
      </c>
      <c r="E354" s="35">
        <v>160</v>
      </c>
      <c r="F354" s="20">
        <v>435</v>
      </c>
      <c r="G354" s="21">
        <f t="shared" si="9"/>
        <v>69600</v>
      </c>
    </row>
    <row r="355" spans="1:7" x14ac:dyDescent="0.25">
      <c r="A355" s="27">
        <v>44224</v>
      </c>
      <c r="B355" s="27">
        <v>44224</v>
      </c>
      <c r="C355" s="8" t="s">
        <v>410</v>
      </c>
      <c r="D355" s="34" t="s">
        <v>411</v>
      </c>
      <c r="E355" s="35">
        <v>0</v>
      </c>
      <c r="F355" s="20">
        <v>99</v>
      </c>
      <c r="G355" s="21">
        <f t="shared" si="9"/>
        <v>0</v>
      </c>
    </row>
    <row r="356" spans="1:7" x14ac:dyDescent="0.25">
      <c r="A356" s="27">
        <v>44120</v>
      </c>
      <c r="B356" s="27">
        <v>44120</v>
      </c>
      <c r="C356" s="8" t="s">
        <v>412</v>
      </c>
      <c r="D356" s="34" t="s">
        <v>413</v>
      </c>
      <c r="E356" s="35">
        <v>0</v>
      </c>
      <c r="F356" s="20">
        <v>2730</v>
      </c>
      <c r="G356" s="21">
        <f t="shared" si="9"/>
        <v>0</v>
      </c>
    </row>
    <row r="357" spans="1:7" x14ac:dyDescent="0.25">
      <c r="A357" s="27">
        <v>44235</v>
      </c>
      <c r="B357" s="27">
        <v>44235</v>
      </c>
      <c r="C357" s="8" t="s">
        <v>414</v>
      </c>
      <c r="D357" s="34" t="s">
        <v>415</v>
      </c>
      <c r="E357" s="35">
        <v>5</v>
      </c>
      <c r="F357" s="20">
        <v>1980</v>
      </c>
      <c r="G357" s="21">
        <f t="shared" si="9"/>
        <v>9900</v>
      </c>
    </row>
    <row r="358" spans="1:7" x14ac:dyDescent="0.25">
      <c r="A358" s="27">
        <v>44120</v>
      </c>
      <c r="B358" s="27">
        <v>44120</v>
      </c>
      <c r="C358" s="8" t="s">
        <v>416</v>
      </c>
      <c r="D358" s="34" t="s">
        <v>417</v>
      </c>
      <c r="E358" s="35">
        <v>0</v>
      </c>
      <c r="F358" s="20">
        <v>5000</v>
      </c>
      <c r="G358" s="21">
        <f t="shared" si="9"/>
        <v>0</v>
      </c>
    </row>
    <row r="359" spans="1:7" x14ac:dyDescent="0.25">
      <c r="A359" s="27">
        <v>44243</v>
      </c>
      <c r="B359" s="27">
        <v>44243</v>
      </c>
      <c r="C359" s="8" t="s">
        <v>418</v>
      </c>
      <c r="D359" s="34" t="s">
        <v>419</v>
      </c>
      <c r="E359" s="35">
        <v>0</v>
      </c>
      <c r="F359" s="20">
        <v>2900</v>
      </c>
      <c r="G359" s="21">
        <f t="shared" si="9"/>
        <v>0</v>
      </c>
    </row>
    <row r="360" spans="1:7" x14ac:dyDescent="0.25">
      <c r="A360" s="27">
        <v>44120</v>
      </c>
      <c r="B360" s="27">
        <v>44120</v>
      </c>
      <c r="C360" s="8" t="s">
        <v>420</v>
      </c>
      <c r="D360" s="34" t="s">
        <v>421</v>
      </c>
      <c r="E360" s="35">
        <v>0</v>
      </c>
      <c r="F360" s="20">
        <v>9450</v>
      </c>
      <c r="G360" s="21">
        <f t="shared" si="9"/>
        <v>0</v>
      </c>
    </row>
    <row r="361" spans="1:7" x14ac:dyDescent="0.25">
      <c r="A361" s="27">
        <v>44244</v>
      </c>
      <c r="B361" s="27">
        <v>44244</v>
      </c>
      <c r="C361" s="8" t="s">
        <v>422</v>
      </c>
      <c r="D361" s="34" t="s">
        <v>423</v>
      </c>
      <c r="E361" s="35">
        <v>95</v>
      </c>
      <c r="F361" s="20">
        <v>5900</v>
      </c>
      <c r="G361" s="21">
        <f t="shared" si="9"/>
        <v>560500</v>
      </c>
    </row>
    <row r="362" spans="1:7" x14ac:dyDescent="0.25">
      <c r="A362" s="27">
        <v>44224</v>
      </c>
      <c r="B362" s="27">
        <v>44224</v>
      </c>
      <c r="C362" s="8" t="s">
        <v>424</v>
      </c>
      <c r="D362" s="34" t="s">
        <v>425</v>
      </c>
      <c r="E362" s="35">
        <v>0</v>
      </c>
      <c r="F362" s="20">
        <v>91</v>
      </c>
      <c r="G362" s="21">
        <f t="shared" si="9"/>
        <v>0</v>
      </c>
    </row>
    <row r="363" spans="1:7" x14ac:dyDescent="0.25">
      <c r="A363" s="26">
        <v>37722</v>
      </c>
      <c r="B363" s="26">
        <v>37722</v>
      </c>
      <c r="C363" s="8" t="s">
        <v>426</v>
      </c>
      <c r="D363" s="33" t="s">
        <v>427</v>
      </c>
      <c r="E363" s="30">
        <v>0</v>
      </c>
      <c r="F363" s="23">
        <v>24</v>
      </c>
      <c r="G363" s="21">
        <f t="shared" si="9"/>
        <v>0</v>
      </c>
    </row>
    <row r="364" spans="1:7" x14ac:dyDescent="0.25">
      <c r="A364" s="27">
        <v>44295</v>
      </c>
      <c r="B364" s="27">
        <v>44295</v>
      </c>
      <c r="C364" s="8" t="s">
        <v>428</v>
      </c>
      <c r="D364" s="34" t="s">
        <v>429</v>
      </c>
      <c r="E364" s="35">
        <v>0</v>
      </c>
      <c r="F364" s="20">
        <v>82</v>
      </c>
      <c r="G364" s="21">
        <f t="shared" si="9"/>
        <v>0</v>
      </c>
    </row>
    <row r="365" spans="1:7" x14ac:dyDescent="0.25">
      <c r="A365" s="26">
        <v>37769</v>
      </c>
      <c r="B365" s="26">
        <v>37769</v>
      </c>
      <c r="C365" s="8" t="s">
        <v>430</v>
      </c>
      <c r="D365" s="33" t="s">
        <v>431</v>
      </c>
      <c r="E365" s="30">
        <v>0</v>
      </c>
      <c r="F365" s="23">
        <v>18</v>
      </c>
      <c r="G365" s="21">
        <f t="shared" si="9"/>
        <v>0</v>
      </c>
    </row>
    <row r="366" spans="1:7" x14ac:dyDescent="0.25">
      <c r="A366" s="28">
        <v>44218</v>
      </c>
      <c r="B366" s="28">
        <v>44218</v>
      </c>
      <c r="C366" s="9" t="s">
        <v>432</v>
      </c>
      <c r="D366" s="34" t="s">
        <v>433</v>
      </c>
      <c r="E366" s="29">
        <v>1</v>
      </c>
      <c r="F366" s="22">
        <v>189</v>
      </c>
      <c r="G366" s="21">
        <f t="shared" si="9"/>
        <v>189</v>
      </c>
    </row>
    <row r="367" spans="1:7" x14ac:dyDescent="0.25">
      <c r="A367" s="26">
        <v>38212</v>
      </c>
      <c r="B367" s="26">
        <v>38212</v>
      </c>
      <c r="C367" s="8" t="s">
        <v>434</v>
      </c>
      <c r="D367" s="33" t="s">
        <v>435</v>
      </c>
      <c r="E367" s="30">
        <v>0</v>
      </c>
      <c r="F367" s="23">
        <v>20</v>
      </c>
      <c r="G367" s="21">
        <f t="shared" si="9"/>
        <v>0</v>
      </c>
    </row>
    <row r="368" spans="1:7" x14ac:dyDescent="0.25">
      <c r="A368" s="26">
        <v>44141</v>
      </c>
      <c r="B368" s="26">
        <v>44141</v>
      </c>
      <c r="C368" s="8" t="s">
        <v>436</v>
      </c>
      <c r="D368" s="34" t="s">
        <v>437</v>
      </c>
      <c r="E368" s="30">
        <v>0</v>
      </c>
      <c r="F368" s="23">
        <v>250</v>
      </c>
      <c r="G368" s="21">
        <f t="shared" si="9"/>
        <v>0</v>
      </c>
    </row>
    <row r="369" spans="1:7" x14ac:dyDescent="0.25">
      <c r="A369" s="26">
        <v>37672</v>
      </c>
      <c r="B369" s="26">
        <v>37672</v>
      </c>
      <c r="C369" s="8" t="s">
        <v>438</v>
      </c>
      <c r="D369" s="33" t="s">
        <v>439</v>
      </c>
      <c r="E369" s="30">
        <v>5</v>
      </c>
      <c r="F369" s="23">
        <v>30</v>
      </c>
      <c r="G369" s="21">
        <f t="shared" si="9"/>
        <v>150</v>
      </c>
    </row>
    <row r="370" spans="1:7" x14ac:dyDescent="0.25">
      <c r="A370" s="26">
        <v>37672</v>
      </c>
      <c r="B370" s="26">
        <v>37672</v>
      </c>
      <c r="C370" s="8" t="s">
        <v>440</v>
      </c>
      <c r="D370" s="33" t="s">
        <v>441</v>
      </c>
      <c r="E370" s="30">
        <v>39</v>
      </c>
      <c r="F370" s="23">
        <v>21.19</v>
      </c>
      <c r="G370" s="21">
        <f t="shared" si="9"/>
        <v>826.41000000000008</v>
      </c>
    </row>
    <row r="371" spans="1:7" x14ac:dyDescent="0.25">
      <c r="A371" s="26">
        <v>37601</v>
      </c>
      <c r="B371" s="26">
        <v>37601</v>
      </c>
      <c r="C371" s="8" t="s">
        <v>442</v>
      </c>
      <c r="D371" s="33" t="s">
        <v>443</v>
      </c>
      <c r="E371" s="30">
        <v>0</v>
      </c>
      <c r="F371" s="23">
        <v>16.940000000000001</v>
      </c>
      <c r="G371" s="21">
        <f t="shared" si="9"/>
        <v>0</v>
      </c>
    </row>
    <row r="372" spans="1:7" x14ac:dyDescent="0.25">
      <c r="A372" s="26">
        <v>44341</v>
      </c>
      <c r="B372" s="26">
        <v>44341</v>
      </c>
      <c r="C372" s="8" t="s">
        <v>444</v>
      </c>
      <c r="D372" s="33" t="s">
        <v>445</v>
      </c>
      <c r="E372" s="30">
        <v>0</v>
      </c>
      <c r="F372" s="23">
        <v>550</v>
      </c>
      <c r="G372" s="21">
        <f t="shared" si="9"/>
        <v>0</v>
      </c>
    </row>
    <row r="373" spans="1:7" x14ac:dyDescent="0.25">
      <c r="A373" s="26">
        <v>37776</v>
      </c>
      <c r="B373" s="26">
        <v>37776</v>
      </c>
      <c r="C373" s="8" t="s">
        <v>446</v>
      </c>
      <c r="D373" s="33" t="s">
        <v>447</v>
      </c>
      <c r="E373" s="30">
        <v>0</v>
      </c>
      <c r="F373" s="23">
        <v>320</v>
      </c>
      <c r="G373" s="21">
        <f t="shared" si="9"/>
        <v>0</v>
      </c>
    </row>
    <row r="374" spans="1:7" x14ac:dyDescent="0.25">
      <c r="A374" s="28">
        <v>43306</v>
      </c>
      <c r="B374" s="28">
        <v>42941</v>
      </c>
      <c r="C374" s="9" t="s">
        <v>448</v>
      </c>
      <c r="D374" s="33">
        <v>234</v>
      </c>
      <c r="E374" s="29">
        <v>2</v>
      </c>
      <c r="F374" s="22">
        <v>495.7</v>
      </c>
      <c r="G374" s="21">
        <f t="shared" si="9"/>
        <v>991.4</v>
      </c>
    </row>
    <row r="375" spans="1:7" x14ac:dyDescent="0.25">
      <c r="A375" s="28">
        <v>44096</v>
      </c>
      <c r="B375" s="28">
        <v>44096</v>
      </c>
      <c r="C375" s="9" t="s">
        <v>449</v>
      </c>
      <c r="D375" s="33">
        <v>360</v>
      </c>
      <c r="E375" s="29">
        <v>0</v>
      </c>
      <c r="F375" s="22">
        <v>28</v>
      </c>
      <c r="G375" s="21">
        <f t="shared" si="9"/>
        <v>0</v>
      </c>
    </row>
    <row r="376" spans="1:7" x14ac:dyDescent="0.25">
      <c r="A376" s="26">
        <v>38211</v>
      </c>
      <c r="B376" s="26">
        <v>38211</v>
      </c>
      <c r="C376" s="9" t="s">
        <v>450</v>
      </c>
      <c r="D376" s="33" t="s">
        <v>451</v>
      </c>
      <c r="E376" s="29">
        <v>0</v>
      </c>
      <c r="F376" s="23">
        <v>27</v>
      </c>
      <c r="G376" s="21">
        <f t="shared" si="9"/>
        <v>0</v>
      </c>
    </row>
    <row r="377" spans="1:7" x14ac:dyDescent="0.25">
      <c r="A377" s="28">
        <v>43825</v>
      </c>
      <c r="B377" s="28">
        <v>43825</v>
      </c>
      <c r="C377" s="9" t="s">
        <v>452</v>
      </c>
      <c r="D377" s="33">
        <v>335</v>
      </c>
      <c r="E377" s="29">
        <v>0</v>
      </c>
      <c r="F377" s="22">
        <v>3443.06</v>
      </c>
      <c r="G377" s="21">
        <f t="shared" si="9"/>
        <v>0</v>
      </c>
    </row>
    <row r="378" spans="1:7" x14ac:dyDescent="0.25">
      <c r="A378" s="28">
        <v>45180</v>
      </c>
      <c r="B378" s="38" t="s">
        <v>453</v>
      </c>
      <c r="C378" s="9" t="s">
        <v>454</v>
      </c>
      <c r="D378" s="33">
        <v>983</v>
      </c>
      <c r="E378" s="29">
        <v>4</v>
      </c>
      <c r="F378" s="22">
        <v>4500</v>
      </c>
      <c r="G378" s="21">
        <f t="shared" si="9"/>
        <v>18000</v>
      </c>
    </row>
    <row r="379" spans="1:7" x14ac:dyDescent="0.25">
      <c r="A379" s="26">
        <v>44229</v>
      </c>
      <c r="B379" s="26">
        <v>44229</v>
      </c>
      <c r="C379" s="9" t="s">
        <v>455</v>
      </c>
      <c r="D379" s="34" t="s">
        <v>456</v>
      </c>
      <c r="E379" s="29">
        <v>2</v>
      </c>
      <c r="F379" s="22">
        <v>69000</v>
      </c>
      <c r="G379" s="21">
        <f t="shared" si="9"/>
        <v>138000</v>
      </c>
    </row>
    <row r="380" spans="1:7" x14ac:dyDescent="0.25">
      <c r="A380" s="28">
        <v>44479</v>
      </c>
      <c r="B380" s="28">
        <v>44532</v>
      </c>
      <c r="C380" s="9" t="s">
        <v>457</v>
      </c>
      <c r="D380" s="33">
        <v>256</v>
      </c>
      <c r="E380" s="29">
        <v>5</v>
      </c>
      <c r="F380" s="22">
        <v>7750</v>
      </c>
      <c r="G380" s="21">
        <f t="shared" si="9"/>
        <v>38750</v>
      </c>
    </row>
    <row r="381" spans="1:7" x14ac:dyDescent="0.25">
      <c r="A381" s="26">
        <v>44216</v>
      </c>
      <c r="B381" s="26">
        <v>44216</v>
      </c>
      <c r="C381" s="9" t="s">
        <v>458</v>
      </c>
      <c r="D381" s="34" t="s">
        <v>459</v>
      </c>
      <c r="E381" s="29">
        <v>0</v>
      </c>
      <c r="F381" s="23">
        <v>50000</v>
      </c>
      <c r="G381" s="21">
        <f t="shared" si="9"/>
        <v>0</v>
      </c>
    </row>
    <row r="382" spans="1:7" x14ac:dyDescent="0.25">
      <c r="A382" s="28">
        <v>44137</v>
      </c>
      <c r="B382" s="28">
        <v>44532</v>
      </c>
      <c r="C382" s="9" t="s">
        <v>460</v>
      </c>
      <c r="D382" s="34" t="s">
        <v>461</v>
      </c>
      <c r="E382" s="29">
        <v>6</v>
      </c>
      <c r="F382" s="22">
        <v>8500</v>
      </c>
      <c r="G382" s="21">
        <f t="shared" si="9"/>
        <v>51000</v>
      </c>
    </row>
    <row r="383" spans="1:7" x14ac:dyDescent="0.25">
      <c r="A383" s="26">
        <v>44147</v>
      </c>
      <c r="B383" s="26">
        <v>44532</v>
      </c>
      <c r="C383" s="9" t="s">
        <v>462</v>
      </c>
      <c r="D383" s="34" t="s">
        <v>463</v>
      </c>
      <c r="E383" s="29">
        <v>1</v>
      </c>
      <c r="F383" s="22">
        <v>9575</v>
      </c>
      <c r="G383" s="21">
        <f t="shared" si="9"/>
        <v>9575</v>
      </c>
    </row>
    <row r="384" spans="1:7" x14ac:dyDescent="0.25">
      <c r="A384" s="26">
        <v>44147</v>
      </c>
      <c r="B384" s="26">
        <v>44147</v>
      </c>
      <c r="C384" s="9" t="s">
        <v>464</v>
      </c>
      <c r="D384" s="34" t="s">
        <v>465</v>
      </c>
      <c r="E384" s="29">
        <v>0</v>
      </c>
      <c r="F384" s="22">
        <v>20000</v>
      </c>
      <c r="G384" s="21">
        <f t="shared" si="9"/>
        <v>0</v>
      </c>
    </row>
    <row r="385" spans="1:7" x14ac:dyDescent="0.25">
      <c r="A385" s="26">
        <v>44147</v>
      </c>
      <c r="B385" s="26">
        <v>44532</v>
      </c>
      <c r="C385" s="9" t="s">
        <v>466</v>
      </c>
      <c r="D385" s="34" t="s">
        <v>467</v>
      </c>
      <c r="E385" s="29">
        <v>13</v>
      </c>
      <c r="F385" s="22">
        <v>37000</v>
      </c>
      <c r="G385" s="21">
        <f t="shared" si="9"/>
        <v>481000</v>
      </c>
    </row>
    <row r="386" spans="1:7" x14ac:dyDescent="0.25">
      <c r="A386" s="28">
        <v>44305</v>
      </c>
      <c r="B386" s="28">
        <v>44305</v>
      </c>
      <c r="C386" s="9" t="s">
        <v>468</v>
      </c>
      <c r="D386" s="34" t="s">
        <v>469</v>
      </c>
      <c r="E386" s="29">
        <v>25</v>
      </c>
      <c r="F386" s="22">
        <v>213</v>
      </c>
      <c r="G386" s="21">
        <f t="shared" si="9"/>
        <v>5325</v>
      </c>
    </row>
    <row r="387" spans="1:7" x14ac:dyDescent="0.25">
      <c r="A387" s="27">
        <v>44454</v>
      </c>
      <c r="B387" s="27">
        <v>44480</v>
      </c>
      <c r="C387" s="8" t="s">
        <v>470</v>
      </c>
      <c r="D387" s="34">
        <v>886</v>
      </c>
      <c r="E387" s="35">
        <v>2</v>
      </c>
      <c r="F387" s="20">
        <v>5500</v>
      </c>
      <c r="G387" s="21">
        <f t="shared" si="9"/>
        <v>11000</v>
      </c>
    </row>
    <row r="388" spans="1:7" x14ac:dyDescent="0.25">
      <c r="A388" s="27">
        <v>44474</v>
      </c>
      <c r="B388" s="27">
        <v>44538</v>
      </c>
      <c r="C388" s="8" t="s">
        <v>471</v>
      </c>
      <c r="D388" s="34">
        <v>913</v>
      </c>
      <c r="E388" s="35">
        <v>0</v>
      </c>
      <c r="F388" s="20">
        <v>5300</v>
      </c>
      <c r="G388" s="21">
        <f t="shared" si="9"/>
        <v>0</v>
      </c>
    </row>
    <row r="389" spans="1:7" x14ac:dyDescent="0.25">
      <c r="A389" s="26">
        <v>44523</v>
      </c>
      <c r="B389" s="26">
        <v>44543</v>
      </c>
      <c r="C389" s="7" t="s">
        <v>472</v>
      </c>
      <c r="D389" s="33">
        <v>919</v>
      </c>
      <c r="E389" s="30">
        <v>4</v>
      </c>
      <c r="F389" s="24">
        <v>365</v>
      </c>
      <c r="G389" s="21">
        <f>+E389*F389</f>
        <v>1460</v>
      </c>
    </row>
    <row r="390" spans="1:7" x14ac:dyDescent="0.25">
      <c r="A390" s="26">
        <v>44201</v>
      </c>
      <c r="B390" s="26">
        <v>44201</v>
      </c>
      <c r="C390" s="9" t="s">
        <v>473</v>
      </c>
      <c r="D390" s="34">
        <v>680</v>
      </c>
      <c r="E390" s="29">
        <v>4</v>
      </c>
      <c r="F390" s="23">
        <v>29</v>
      </c>
      <c r="G390" s="21">
        <f>+E390*F390</f>
        <v>116</v>
      </c>
    </row>
    <row r="391" spans="1:7" x14ac:dyDescent="0.25">
      <c r="A391" s="3"/>
      <c r="B391" s="3"/>
      <c r="C391" s="3"/>
      <c r="D391" s="3"/>
      <c r="E391" s="17"/>
      <c r="F391" s="4" t="s">
        <v>474</v>
      </c>
      <c r="G391" s="18">
        <f>SUM(G8:G390)</f>
        <v>2078115.8199999998</v>
      </c>
    </row>
    <row r="392" spans="1:7" x14ac:dyDescent="0.25">
      <c r="A392" s="41"/>
      <c r="B392" s="41"/>
      <c r="C392" s="1"/>
      <c r="E392" s="11"/>
      <c r="F392" s="4"/>
      <c r="G392" s="3"/>
    </row>
    <row r="393" spans="1:7" x14ac:dyDescent="0.25">
      <c r="A393" s="4"/>
      <c r="B393" s="3"/>
      <c r="C393" s="11"/>
      <c r="D393" s="39"/>
      <c r="E393" s="39"/>
      <c r="F393" s="3"/>
      <c r="G393" s="3"/>
    </row>
    <row r="394" spans="1:7" x14ac:dyDescent="0.25">
      <c r="A394" s="39" t="s">
        <v>475</v>
      </c>
      <c r="B394" s="39"/>
      <c r="C394" s="11" t="s">
        <v>476</v>
      </c>
      <c r="D394" s="4" t="s">
        <v>477</v>
      </c>
      <c r="E394" s="4"/>
      <c r="F394" s="3"/>
      <c r="G394" s="3"/>
    </row>
    <row r="395" spans="1:7" x14ac:dyDescent="0.25">
      <c r="A395" s="39" t="s">
        <v>478</v>
      </c>
      <c r="B395" s="39"/>
      <c r="C395" s="11" t="s">
        <v>479</v>
      </c>
      <c r="D395" s="4" t="s">
        <v>480</v>
      </c>
      <c r="E395" s="39" t="s">
        <v>481</v>
      </c>
      <c r="F395" s="39"/>
      <c r="G395" s="3"/>
    </row>
    <row r="396" spans="1:7" x14ac:dyDescent="0.25">
      <c r="A396" s="4" t="s">
        <v>482</v>
      </c>
      <c r="B396" s="3"/>
      <c r="C396" s="11" t="s">
        <v>483</v>
      </c>
      <c r="D396" s="39" t="s">
        <v>484</v>
      </c>
      <c r="E396" s="39"/>
      <c r="F396" s="39"/>
      <c r="G396" s="3"/>
    </row>
    <row r="397" spans="1:7" x14ac:dyDescent="0.25">
      <c r="A397" s="3"/>
      <c r="B397" s="3"/>
      <c r="C397" s="6"/>
      <c r="D397" s="6"/>
      <c r="E397" s="3"/>
      <c r="F397" s="3"/>
      <c r="G397" s="3"/>
    </row>
    <row r="398" spans="1:7" x14ac:dyDescent="0.25">
      <c r="A398" s="3"/>
      <c r="B398" s="3"/>
      <c r="C398" s="3"/>
      <c r="D398" s="3"/>
      <c r="E398" s="3"/>
      <c r="F398" s="3"/>
      <c r="G398" s="3"/>
    </row>
    <row r="399" spans="1:7" x14ac:dyDescent="0.25">
      <c r="A399" s="3"/>
      <c r="B399" s="3"/>
      <c r="C399" s="3"/>
      <c r="D399" s="3"/>
      <c r="E399" s="3"/>
      <c r="F399" s="3"/>
      <c r="G399" s="3"/>
    </row>
    <row r="400" spans="1:7" x14ac:dyDescent="0.25">
      <c r="A400" s="3"/>
      <c r="B400" s="3"/>
      <c r="C400" s="3"/>
      <c r="D400" s="3"/>
      <c r="E400" s="3"/>
      <c r="F400" s="3"/>
      <c r="G400" s="3"/>
    </row>
    <row r="401" spans="1:7" x14ac:dyDescent="0.25">
      <c r="A401" s="3"/>
      <c r="B401" s="3"/>
      <c r="C401" s="3"/>
      <c r="D401" s="3"/>
      <c r="E401" s="3"/>
      <c r="F401" s="3"/>
      <c r="G401" s="3"/>
    </row>
    <row r="402" spans="1:7" x14ac:dyDescent="0.25">
      <c r="A402" s="3"/>
      <c r="B402" s="3"/>
      <c r="C402" s="3"/>
      <c r="D402" s="3"/>
      <c r="E402" s="3"/>
      <c r="F402" s="3"/>
      <c r="G402" s="3"/>
    </row>
    <row r="403" spans="1:7" x14ac:dyDescent="0.25">
      <c r="A403" s="3"/>
      <c r="B403" s="3"/>
      <c r="C403" s="3"/>
      <c r="D403" s="3"/>
      <c r="E403" s="3"/>
      <c r="F403" s="3"/>
      <c r="G403" s="3"/>
    </row>
    <row r="404" spans="1:7" x14ac:dyDescent="0.25">
      <c r="A404" s="3"/>
      <c r="B404" s="3"/>
      <c r="C404" s="3"/>
      <c r="D404" s="3"/>
      <c r="E404" s="3"/>
      <c r="F404" s="3"/>
      <c r="G404" s="3"/>
    </row>
    <row r="405" spans="1:7" x14ac:dyDescent="0.25">
      <c r="A405" s="3"/>
      <c r="B405" s="3"/>
      <c r="C405" s="3"/>
      <c r="D405" s="3"/>
      <c r="E405" s="3" t="s">
        <v>485</v>
      </c>
      <c r="F405" s="3"/>
      <c r="G405" s="3"/>
    </row>
    <row r="406" spans="1:7" x14ac:dyDescent="0.25">
      <c r="A406" s="3"/>
      <c r="B406" s="3"/>
      <c r="C406" s="3"/>
      <c r="D406" s="3"/>
      <c r="E406" s="3"/>
      <c r="F406" s="3"/>
      <c r="G406" s="3"/>
    </row>
    <row r="407" spans="1:7" x14ac:dyDescent="0.25">
      <c r="A407" s="3"/>
      <c r="B407" s="3"/>
      <c r="C407" s="3"/>
      <c r="D407" s="3"/>
      <c r="E407" s="3"/>
      <c r="F407" s="3"/>
      <c r="G407" s="3"/>
    </row>
    <row r="408" spans="1:7" x14ac:dyDescent="0.25">
      <c r="A408" s="3"/>
      <c r="B408" s="3"/>
      <c r="C408" s="3"/>
      <c r="D408" s="3"/>
      <c r="E408" s="3"/>
      <c r="F408" s="3"/>
      <c r="G408" s="3"/>
    </row>
    <row r="409" spans="1:7" x14ac:dyDescent="0.25">
      <c r="A409" s="3"/>
      <c r="B409" s="3"/>
      <c r="C409" s="3"/>
      <c r="D409" s="3"/>
      <c r="E409" s="3"/>
      <c r="F409" s="3"/>
      <c r="G409" s="3"/>
    </row>
    <row r="410" spans="1:7" x14ac:dyDescent="0.25">
      <c r="A410" s="3"/>
      <c r="B410" s="3"/>
      <c r="C410" s="3"/>
      <c r="D410" s="3"/>
      <c r="E410" s="3"/>
      <c r="F410" s="3"/>
      <c r="G410" s="3"/>
    </row>
    <row r="411" spans="1:7" x14ac:dyDescent="0.25">
      <c r="A411" s="3"/>
      <c r="B411" s="3"/>
      <c r="C411" s="3"/>
      <c r="D411" s="3"/>
      <c r="E411" s="3"/>
      <c r="F411" s="3"/>
      <c r="G411" s="3"/>
    </row>
    <row r="412" spans="1:7" x14ac:dyDescent="0.25">
      <c r="A412" s="3"/>
      <c r="B412" s="3"/>
      <c r="C412" s="3"/>
      <c r="D412" s="3"/>
      <c r="E412" s="3"/>
      <c r="F412" s="3"/>
      <c r="G412" s="3"/>
    </row>
    <row r="413" spans="1:7" x14ac:dyDescent="0.25">
      <c r="A413" s="3"/>
      <c r="B413" s="3"/>
      <c r="C413" s="3"/>
      <c r="D413" s="3"/>
      <c r="E413" s="3"/>
      <c r="F413" s="3"/>
      <c r="G413" s="3"/>
    </row>
    <row r="414" spans="1:7" x14ac:dyDescent="0.25">
      <c r="A414" s="3"/>
      <c r="B414" s="3"/>
      <c r="C414" s="3"/>
      <c r="D414" s="3"/>
      <c r="E414" s="3"/>
      <c r="F414" s="3"/>
      <c r="G414" s="3"/>
    </row>
    <row r="415" spans="1:7" x14ac:dyDescent="0.25">
      <c r="A415" s="3"/>
      <c r="B415" s="3"/>
      <c r="C415" s="3"/>
      <c r="D415" s="3"/>
      <c r="E415" s="3"/>
      <c r="F415" s="3"/>
      <c r="G415" s="3"/>
    </row>
    <row r="416" spans="1:7" x14ac:dyDescent="0.25">
      <c r="A416" s="3"/>
      <c r="B416" s="3"/>
      <c r="C416" s="3"/>
      <c r="D416" s="3"/>
      <c r="E416" s="3"/>
      <c r="F416" s="3"/>
      <c r="G416" s="3"/>
    </row>
    <row r="417" spans="1:7" x14ac:dyDescent="0.25">
      <c r="A417" s="3"/>
      <c r="B417" s="3"/>
      <c r="C417" s="3"/>
      <c r="D417" s="3"/>
      <c r="E417" s="3"/>
      <c r="F417" s="3"/>
      <c r="G417" s="3"/>
    </row>
    <row r="418" spans="1:7" x14ac:dyDescent="0.25">
      <c r="A418" s="3"/>
      <c r="B418" s="3"/>
      <c r="C418" s="3"/>
      <c r="D418" s="3"/>
      <c r="E418" s="3"/>
      <c r="F418" s="3"/>
      <c r="G418" s="3"/>
    </row>
    <row r="419" spans="1:7" x14ac:dyDescent="0.25">
      <c r="A419" s="3"/>
      <c r="B419" s="3"/>
      <c r="C419" s="3"/>
      <c r="D419" s="3"/>
      <c r="E419" s="3"/>
      <c r="F419" s="3"/>
      <c r="G419" s="3"/>
    </row>
    <row r="420" spans="1:7" x14ac:dyDescent="0.25">
      <c r="A420" s="3"/>
      <c r="B420" s="3"/>
      <c r="C420" s="3"/>
      <c r="D420" s="3"/>
      <c r="E420" s="3"/>
      <c r="F420" s="3"/>
      <c r="G420" s="3"/>
    </row>
    <row r="421" spans="1:7" x14ac:dyDescent="0.25">
      <c r="A421" s="3"/>
      <c r="B421" s="3"/>
      <c r="C421" s="3"/>
      <c r="D421" s="3"/>
      <c r="E421" s="3"/>
      <c r="F421" s="3"/>
      <c r="G421" s="3"/>
    </row>
    <row r="422" spans="1:7" x14ac:dyDescent="0.25">
      <c r="A422" s="3"/>
      <c r="B422" s="3"/>
      <c r="C422" s="3"/>
      <c r="D422" s="3"/>
      <c r="E422" s="3"/>
      <c r="F422" s="3"/>
      <c r="G422" s="3"/>
    </row>
    <row r="423" spans="1:7" x14ac:dyDescent="0.25">
      <c r="A423" s="3"/>
      <c r="B423" s="3"/>
      <c r="C423" s="3"/>
      <c r="D423" s="3"/>
      <c r="E423" s="3"/>
      <c r="F423" s="3"/>
      <c r="G423" s="3"/>
    </row>
    <row r="424" spans="1:7" x14ac:dyDescent="0.25">
      <c r="A424" s="3"/>
      <c r="B424" s="3"/>
      <c r="C424" s="3"/>
      <c r="D424" s="3"/>
      <c r="E424" s="3"/>
      <c r="F424" s="3"/>
      <c r="G424" s="3"/>
    </row>
    <row r="425" spans="1:7" x14ac:dyDescent="0.25">
      <c r="A425" s="3"/>
      <c r="B425" s="3"/>
      <c r="C425" s="3"/>
      <c r="D425" s="3"/>
      <c r="E425" s="3"/>
      <c r="F425" s="3"/>
      <c r="G425" s="3"/>
    </row>
    <row r="426" spans="1:7" x14ac:dyDescent="0.25">
      <c r="A426" s="3"/>
      <c r="B426" s="3"/>
      <c r="C426" s="3"/>
      <c r="D426" s="3"/>
      <c r="E426" s="3"/>
      <c r="F426" s="3"/>
      <c r="G426" s="3"/>
    </row>
    <row r="427" spans="1:7" x14ac:dyDescent="0.25">
      <c r="A427" s="3"/>
      <c r="B427" s="3"/>
      <c r="C427" s="3"/>
      <c r="D427" s="3"/>
      <c r="E427" s="3"/>
      <c r="F427" s="3"/>
      <c r="G427" s="3"/>
    </row>
    <row r="428" spans="1:7" x14ac:dyDescent="0.25">
      <c r="A428" s="3"/>
      <c r="B428" s="3"/>
      <c r="C428" s="3"/>
      <c r="D428" s="3"/>
      <c r="E428" s="3"/>
      <c r="F428" s="3"/>
      <c r="G428" s="3"/>
    </row>
    <row r="429" spans="1:7" x14ac:dyDescent="0.25">
      <c r="A429" s="3"/>
      <c r="B429" s="3"/>
      <c r="C429" s="3"/>
      <c r="D429" s="3"/>
      <c r="E429" s="3"/>
      <c r="F429" s="3"/>
      <c r="G429" s="3"/>
    </row>
    <row r="430" spans="1:7" x14ac:dyDescent="0.25">
      <c r="A430" s="3"/>
      <c r="B430" s="3"/>
      <c r="C430" s="3"/>
      <c r="D430" s="3"/>
      <c r="E430" s="3"/>
      <c r="F430" s="3"/>
      <c r="G430" s="3"/>
    </row>
    <row r="431" spans="1:7" x14ac:dyDescent="0.25">
      <c r="A431" s="3"/>
      <c r="B431" s="3"/>
      <c r="C431" s="3"/>
      <c r="D431" s="3"/>
      <c r="E431" s="3"/>
      <c r="F431" s="3"/>
      <c r="G431" s="3"/>
    </row>
    <row r="432" spans="1:7" x14ac:dyDescent="0.25">
      <c r="A432" s="3"/>
      <c r="B432" s="3"/>
      <c r="C432" s="3"/>
      <c r="D432" s="3"/>
      <c r="E432" s="3"/>
      <c r="F432" s="3"/>
      <c r="G432" s="3"/>
    </row>
    <row r="433" spans="1:7" x14ac:dyDescent="0.25">
      <c r="A433" s="3"/>
      <c r="B433" s="3"/>
      <c r="C433" s="3"/>
      <c r="D433" s="3"/>
      <c r="E433" s="3"/>
      <c r="F433" s="3"/>
      <c r="G433" s="3"/>
    </row>
    <row r="434" spans="1:7" x14ac:dyDescent="0.25">
      <c r="A434" s="3"/>
      <c r="B434" s="3"/>
      <c r="C434" s="3"/>
      <c r="D434" s="3"/>
      <c r="E434" s="3"/>
      <c r="F434" s="3"/>
      <c r="G434" s="3"/>
    </row>
  </sheetData>
  <mergeCells count="8">
    <mergeCell ref="D396:F396"/>
    <mergeCell ref="A395:B395"/>
    <mergeCell ref="A394:B394"/>
    <mergeCell ref="A3:G3"/>
    <mergeCell ref="A5:G5"/>
    <mergeCell ref="A392:B392"/>
    <mergeCell ref="D393:E393"/>
    <mergeCell ref="E395:F395"/>
  </mergeCells>
  <pageMargins left="0.23622047244094491" right="0.23622047244094491" top="1.1417322834645669" bottom="1.5354330708661419" header="0.31496062992125984" footer="0.31496062992125984"/>
  <pageSetup scale="64" fitToHeight="0" orientation="portrait" r:id="rId1"/>
  <headerFooter>
    <oddHeader>&amp;R&amp;P/&amp;N</oddHead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952500</xdr:colOff>
                <xdr:row>1</xdr:row>
                <xdr:rowOff>0</xdr:rowOff>
              </from>
              <to>
                <xdr:col>5</xdr:col>
                <xdr:colOff>1009650</xdr:colOff>
                <xdr:row>2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0B1DB2E0CA064B881CFE73694FBC5E" ma:contentTypeVersion="2" ma:contentTypeDescription="Crear nuevo documento." ma:contentTypeScope="" ma:versionID="1e0d2f108e393110832a1c5316fa26c3">
  <xsd:schema xmlns:xsd="http://www.w3.org/2001/XMLSchema" xmlns:xs="http://www.w3.org/2001/XMLSchema" xmlns:p="http://schemas.microsoft.com/office/2006/metadata/properties" xmlns:ns3="8149af35-d55f-4fac-a442-23d0bc40837c" targetNamespace="http://schemas.microsoft.com/office/2006/metadata/properties" ma:root="true" ma:fieldsID="46c9571c804eebac9fc04f3bbe073ab9" ns3:_="">
    <xsd:import namespace="8149af35-d55f-4fac-a442-23d0bc4083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9af35-d55f-4fac-a442-23d0bc408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AC999F-966A-4B34-BB22-A28F0C230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9af35-d55f-4fac-a442-23d0bc408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9B8F40-1EA5-4F49-9C9B-0508DC9C1A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OCTUBRE, 2020</vt:lpstr>
      <vt:lpstr>'OCTUBRE, 2020'!Títulos_a_imprimir</vt:lpstr>
    </vt:vector>
  </TitlesOfParts>
  <Manager/>
  <Company>CORAAPPLATA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Eugenia Reyes Roman</dc:creator>
  <cp:keywords/>
  <dc:description/>
  <cp:lastModifiedBy>Marieli Tineo Almonte</cp:lastModifiedBy>
  <cp:revision/>
  <dcterms:created xsi:type="dcterms:W3CDTF">2017-07-28T18:37:00Z</dcterms:created>
  <dcterms:modified xsi:type="dcterms:W3CDTF">2025-02-04T15:33:00Z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0x010100EE0B1DB2E0CA064B881CFE73694FBC5E</vt:lpwstr>
  </property>
</Properties>
</file>